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defaultThemeVersion="124226"/>
  <mc:AlternateContent xmlns:mc="http://schemas.openxmlformats.org/markup-compatibility/2006">
    <mc:Choice Requires="x15">
      <x15ac:absPath xmlns:x15ac="http://schemas.microsoft.com/office/spreadsheetml/2010/11/ac" url="G:\USUARIOUSI\Desktop\EVIDENCIAS\"/>
    </mc:Choice>
  </mc:AlternateContent>
  <xr:revisionPtr revIDLastSave="0" documentId="8_{E0DDE818-50C3-438B-8B01-54226145D921}" xr6:coauthVersionLast="47" xr6:coauthVersionMax="47" xr10:uidLastSave="{00000000-0000-0000-0000-000000000000}"/>
  <bookViews>
    <workbookView xWindow="-120" yWindow="-120" windowWidth="29040" windowHeight="15720" tabRatio="733" xr2:uid="{00000000-000D-0000-FFFF-FFFF00000000}"/>
  </bookViews>
  <sheets>
    <sheet name="RIESGOS PLAN CONSERVACIÓN" sheetId="8" r:id="rId1"/>
    <sheet name="MapaInherente" sheetId="15" state="hidden" r:id="rId2"/>
    <sheet name="Criterios" sheetId="14" state="hidden" r:id="rId3"/>
    <sheet name="RIESGOS PLAN PRESERVACIÓN" sheetId="16" r:id="rId4"/>
  </sheets>
  <externalReferences>
    <externalReference r:id="rId5"/>
    <externalReference r:id="rId6"/>
  </externalReferences>
  <definedNames>
    <definedName name="_xlnm._FilterDatabase" localSheetId="0" hidden="1">'RIESGOS PLAN CONSERVACIÓN'!$B$8:$YT$8</definedName>
    <definedName name="Impactocualitat">'[1]Soporte Calificación'!#REF!</definedName>
    <definedName name="Impactocualitativo">'[1]Soporte Calificación'!#REF!</definedName>
    <definedName name="Impactocuantita">'[1]Soporte Calificación'!#REF!</definedName>
    <definedName name="Impactocuantitativo">'[1]Soporte Calificación'!#REF!</definedName>
    <definedName name="Probabilidad">'[1]Soporte Calificación'!$F$65498:$F$65507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6" l="1"/>
  <c r="O13" i="8" l="1"/>
  <c r="O18" i="8" l="1"/>
  <c r="O17" i="8"/>
  <c r="O16" i="8"/>
  <c r="O15" i="8" l="1"/>
  <c r="O11" i="8"/>
  <c r="O9" i="8"/>
</calcChain>
</file>

<file path=xl/sharedStrings.xml><?xml version="1.0" encoding="utf-8"?>
<sst xmlns="http://schemas.openxmlformats.org/spreadsheetml/2006/main" count="328" uniqueCount="196">
  <si>
    <t>Causas</t>
  </si>
  <si>
    <t>Riesgo</t>
  </si>
  <si>
    <t>Tipo de Control</t>
  </si>
  <si>
    <t>Correctivo</t>
  </si>
  <si>
    <t>Preventivo</t>
  </si>
  <si>
    <t>No.</t>
  </si>
  <si>
    <t>PROBABILIDAD</t>
  </si>
  <si>
    <t>Evitar el riesgo</t>
  </si>
  <si>
    <t>Impacto</t>
  </si>
  <si>
    <t>Consecuencias</t>
  </si>
  <si>
    <t>Zona de Riesgo</t>
  </si>
  <si>
    <t>RIESGO INHERENTE</t>
  </si>
  <si>
    <t>Análisis del Riesgo</t>
  </si>
  <si>
    <t>Valoración  del Riesgo</t>
  </si>
  <si>
    <t>Probabilidad</t>
  </si>
  <si>
    <t>Detectivo</t>
  </si>
  <si>
    <t>Moderado</t>
  </si>
  <si>
    <t>Mayor</t>
  </si>
  <si>
    <t>Catastrófico</t>
  </si>
  <si>
    <t>Extremo</t>
  </si>
  <si>
    <t>Alto</t>
  </si>
  <si>
    <t>Bajo</t>
  </si>
  <si>
    <t>IMPACTO</t>
  </si>
  <si>
    <t>Mapa de Riesgo Inherente</t>
  </si>
  <si>
    <t>Controles Existentes</t>
  </si>
  <si>
    <t>• Se ha presentado en el sector público o en el MEN mas de una vez en el último año
• Ocurrirá con alto nivel de certeza el próximo año</t>
  </si>
  <si>
    <t>• Se ha presentado en el sector público o en el MEN en el último año
• Se espera que ocurra en la mayoría de los casos o circunstancias</t>
  </si>
  <si>
    <t>• Se ha presentado en el sector público o en el MEN en los últimos 2 años
• Es probable que ocurra en esta vigencia</t>
  </si>
  <si>
    <t>• Se ha presentado en el sector público o en el MEN en los últimos 5 años
• Es poco probable que ocurra esta vigencia</t>
  </si>
  <si>
    <t>• No se ha presentado en el sector público o en el MEN en los últimos 5 años
• El evento puede ocurrir sólo en circunstancias excepcionales</t>
  </si>
  <si>
    <t>CRITERIOS</t>
  </si>
  <si>
    <t>No</t>
  </si>
  <si>
    <t xml:space="preserve"> Descripción</t>
  </si>
  <si>
    <t>Factor de Riesgo Externo</t>
  </si>
  <si>
    <t>Factor de Riesgo Interno</t>
  </si>
  <si>
    <t>Tipo</t>
  </si>
  <si>
    <t>N.A.</t>
  </si>
  <si>
    <t>Seguridad de la Información</t>
  </si>
  <si>
    <t>Recursos económicos</t>
  </si>
  <si>
    <t>Seguridad y Salud en el Trabajo</t>
  </si>
  <si>
    <t>Recursos humanos</t>
  </si>
  <si>
    <t>Ambiental</t>
  </si>
  <si>
    <t>Procesos y procedimientos</t>
  </si>
  <si>
    <t>Legal</t>
  </si>
  <si>
    <t>Tecnológico</t>
  </si>
  <si>
    <t>Sistemas de información</t>
  </si>
  <si>
    <t>Político</t>
  </si>
  <si>
    <t>Financiero</t>
  </si>
  <si>
    <t>Aceptar el riesgo</t>
  </si>
  <si>
    <t>Menor</t>
  </si>
  <si>
    <t>Cumplimiento de planes y programas</t>
  </si>
  <si>
    <t>Imagen</t>
  </si>
  <si>
    <t>Transferir el riesgo</t>
  </si>
  <si>
    <t>Modelo de operación</t>
  </si>
  <si>
    <t>Económico</t>
  </si>
  <si>
    <t>Cumplimiento</t>
  </si>
  <si>
    <t>Reducir el impacto</t>
  </si>
  <si>
    <t>Cultura organizacional</t>
  </si>
  <si>
    <t>Cultural</t>
  </si>
  <si>
    <t>Operativo</t>
  </si>
  <si>
    <t>Si</t>
  </si>
  <si>
    <t>Reducir la probabilidad</t>
  </si>
  <si>
    <t xml:space="preserve">Extremo </t>
  </si>
  <si>
    <t>Estructura</t>
  </si>
  <si>
    <t>Social</t>
  </si>
  <si>
    <t>Estratégico</t>
  </si>
  <si>
    <t>requiere plan de mejoramiento</t>
  </si>
  <si>
    <t>política de manejo</t>
  </si>
  <si>
    <t>tipo de control</t>
  </si>
  <si>
    <t>riesgo inherente</t>
  </si>
  <si>
    <t>impacto</t>
  </si>
  <si>
    <t>probabilidad</t>
  </si>
  <si>
    <t>factor de riesgo interno</t>
  </si>
  <si>
    <t>factor de riesgo externo</t>
  </si>
  <si>
    <t>tipo de riesgo</t>
  </si>
  <si>
    <t>1.Confidencialidad de información/Insignificante</t>
  </si>
  <si>
    <t>2.Confidencialidad de información/Menor</t>
  </si>
  <si>
    <t>3.Confidencialidad de información/Moderado</t>
  </si>
  <si>
    <t>4.Confidencialidad de información/Mayor</t>
  </si>
  <si>
    <t>5.Confidencialidad de información/Catastrófico</t>
  </si>
  <si>
    <t>1.Credibilidad o imagen/Grupo de funcionarios</t>
  </si>
  <si>
    <t>2.Credibilidad o imagen/Todos los funcionarios</t>
  </si>
  <si>
    <t>3.Credibilidad o imagen/Usuarios ciudad</t>
  </si>
  <si>
    <t>4.Credibilidad o imagen/Usuarios región</t>
  </si>
  <si>
    <t>5.Credibilidad o imagen/Usuarios país</t>
  </si>
  <si>
    <t>1.Legal/Multas</t>
  </si>
  <si>
    <t>2.Legal/Demandas</t>
  </si>
  <si>
    <t>3.Legal/Investigación disciplina</t>
  </si>
  <si>
    <t>4.Legal/Investigación fiscal</t>
  </si>
  <si>
    <t>5.Legal/Intervención-sanción</t>
  </si>
  <si>
    <t>1.Operativo/Ajustes a una actividad concreta</t>
  </si>
  <si>
    <t>2.Operativo/Cambios en procedimientos</t>
  </si>
  <si>
    <t>3.Operativo/Cambios en la interacción de los procesos</t>
  </si>
  <si>
    <t>4.Operativo/Intermitencia en el servicio</t>
  </si>
  <si>
    <t>5.Operativo/Paro total del proceso</t>
  </si>
  <si>
    <t>1.Ambientales/No genera consecuencias</t>
  </si>
  <si>
    <t>2.Ambientales/Cambios leves en el ambiente</t>
  </si>
  <si>
    <t>3.Ambientales/Alteraciones importante o quejas de la comunidad</t>
  </si>
  <si>
    <t xml:space="preserve">4.Ambientales/Alteraciones significativas o sanciones </t>
  </si>
  <si>
    <t>5.Ambientales/Alteraciones catastróficas en el ambiente</t>
  </si>
  <si>
    <t>1.Seguridad y Salud en el Trabajo/Lesión leve o menor</t>
  </si>
  <si>
    <t>2.Seguridad y Salud en el Trabajo/Incapacidad temporal entre 1 y 10 días</t>
  </si>
  <si>
    <t>3.Seguridad y Salud en el Trabajo/Incapacidad parcial, permanente   &gt; a 10 días</t>
  </si>
  <si>
    <t>4.Seguridad y Salud en el Trabajo/Incapacidad total, permanente</t>
  </si>
  <si>
    <t>5.Seguridad y Salud en el Trabajo/Una o más fatalidades</t>
  </si>
  <si>
    <t>1.Integridad Información/Insignificante</t>
  </si>
  <si>
    <t>2.Integridad Información/Menor</t>
  </si>
  <si>
    <t>3.Integridad Información/Moderado</t>
  </si>
  <si>
    <t>4.Integridad Información/Mayor</t>
  </si>
  <si>
    <t>5.Integridad Información/Catastrófico</t>
  </si>
  <si>
    <t>1.Disponibilidad Información/Insignificante</t>
  </si>
  <si>
    <t>2.Disponibilidad Información/Menor</t>
  </si>
  <si>
    <t>3.Disponibilidad Información/Moderado</t>
  </si>
  <si>
    <t>4.Disponibilidad Información/Mayor</t>
  </si>
  <si>
    <t>5.Disponibilidad Información/Catastrófico</t>
  </si>
  <si>
    <t>Tipo de impacto</t>
  </si>
  <si>
    <t>Casi seguro
( A )</t>
  </si>
  <si>
    <t>Probable
( B )</t>
  </si>
  <si>
    <t>Posible
( C )</t>
  </si>
  <si>
    <t>Improbable
( D )</t>
  </si>
  <si>
    <t>Raro
( E )</t>
  </si>
  <si>
    <r>
      <t>Zona de riesgo</t>
    </r>
    <r>
      <rPr>
        <b/>
        <sz val="8"/>
        <color theme="1"/>
        <rFont val="Calibri"/>
        <family val="2"/>
        <scheme val="minor"/>
      </rPr>
      <t xml:space="preserve"> baja</t>
    </r>
    <r>
      <rPr>
        <sz val="8"/>
        <color theme="1"/>
        <rFont val="Calibri"/>
        <family val="2"/>
        <scheme val="minor"/>
      </rPr>
      <t xml:space="preserve">: asumir el riesgo
Zona de riesgo </t>
    </r>
    <r>
      <rPr>
        <b/>
        <sz val="8"/>
        <color theme="1"/>
        <rFont val="Calibri"/>
        <family val="2"/>
        <scheme val="minor"/>
      </rPr>
      <t>moderada</t>
    </r>
    <r>
      <rPr>
        <sz val="8"/>
        <color theme="1"/>
        <rFont val="Calibri"/>
        <family val="2"/>
        <scheme val="minor"/>
      </rPr>
      <t>: asumir el riesgo, reducir el riesgo
Zona de riesgo</t>
    </r>
    <r>
      <rPr>
        <b/>
        <sz val="8"/>
        <color theme="1"/>
        <rFont val="Calibri"/>
        <family val="2"/>
        <scheme val="minor"/>
      </rPr>
      <t xml:space="preserve"> alta</t>
    </r>
    <r>
      <rPr>
        <sz val="8"/>
        <color theme="1"/>
        <rFont val="Calibri"/>
        <family val="2"/>
        <scheme val="minor"/>
      </rPr>
      <t xml:space="preserve">: reducir el riesgo, evitar, compartir o transferir
Zona de riesgo </t>
    </r>
    <r>
      <rPr>
        <b/>
        <sz val="8"/>
        <color theme="1"/>
        <rFont val="Calibri"/>
        <family val="2"/>
        <scheme val="minor"/>
      </rPr>
      <t>extrema</t>
    </r>
    <r>
      <rPr>
        <sz val="8"/>
        <color theme="1"/>
        <rFont val="Calibri"/>
        <family val="2"/>
        <scheme val="minor"/>
      </rPr>
      <t>: reducir el riesgo, evitar, compartir o transferir</t>
    </r>
  </si>
  <si>
    <t>Insignificante
( 1 )</t>
  </si>
  <si>
    <t>Menor
( 2 )</t>
  </si>
  <si>
    <t>Moderado
( 3 )</t>
  </si>
  <si>
    <t>Mayor
( 4 )</t>
  </si>
  <si>
    <t>Catastrófico
( 5 )</t>
  </si>
  <si>
    <r>
      <t xml:space="preserve">IMPACTO
</t>
    </r>
    <r>
      <rPr>
        <sz val="8"/>
        <color theme="1"/>
        <rFont val="Calibri"/>
        <family val="2"/>
        <scheme val="minor"/>
      </rPr>
      <t xml:space="preserve"> (Se valora de acuerdo a los criterios establecidos en las Tablas No. 5 y 6 del Manual)</t>
    </r>
  </si>
  <si>
    <t>Tipo de Impacto</t>
  </si>
  <si>
    <t>calificacion probabilidad</t>
  </si>
  <si>
    <t>calificacion Impacto</t>
  </si>
  <si>
    <t>Calificación Impacto</t>
  </si>
  <si>
    <t>Calificación Probabilidad</t>
  </si>
  <si>
    <t>Casi seguro
5</t>
  </si>
  <si>
    <t>Probable
4</t>
  </si>
  <si>
    <t>Posible
3</t>
  </si>
  <si>
    <t>Improbable
2</t>
  </si>
  <si>
    <t>Raro
1</t>
  </si>
  <si>
    <t>1
Insignificante</t>
  </si>
  <si>
    <t>5. Casi seguro</t>
  </si>
  <si>
    <t>4. Probable</t>
  </si>
  <si>
    <t>3. Posible</t>
  </si>
  <si>
    <t>2. Improbable</t>
  </si>
  <si>
    <t>1. Raro</t>
  </si>
  <si>
    <t>5. Catastrófico</t>
  </si>
  <si>
    <t>4. Mayor</t>
  </si>
  <si>
    <t>3. Moderado</t>
  </si>
  <si>
    <t>2. Menor</t>
  </si>
  <si>
    <t>1. Insignificante</t>
  </si>
  <si>
    <t>VALORACIÓN DEL RIESGO</t>
  </si>
  <si>
    <t>IDENTIFICACIÓN DEL RIESGO</t>
  </si>
  <si>
    <t>R1.</t>
  </si>
  <si>
    <t>Perdida de información relevante
No contar con las evidencias que soportan las acciones realizadas en caso de investigación.</t>
  </si>
  <si>
    <t>PROGRAMA</t>
  </si>
  <si>
    <t>Desinteres por parte de los servidores</t>
  </si>
  <si>
    <t>Otras actividades programadas</t>
  </si>
  <si>
    <t>Capacitación y sensibilización</t>
  </si>
  <si>
    <t>La no implementación oportuna del Programa.                     La no adecuada administración de los Archivos.</t>
  </si>
  <si>
    <t>Revisar listados de asistencia contra listado de Programación</t>
  </si>
  <si>
    <t>Realizar reprogramacion de personal faltante</t>
  </si>
  <si>
    <t>Inspección y mantenimiento de sistemas de almacenamiento e instalaciones físicas</t>
  </si>
  <si>
    <t xml:space="preserve">Saneamiento ambiental: desinfección desratización y desinsectación.  </t>
  </si>
  <si>
    <t xml:space="preserve">Perdida de información relevante
</t>
  </si>
  <si>
    <t>Monitoreo y Control de Condiciones ambiental</t>
  </si>
  <si>
    <t>La no medición y registro de las condiciones ambientales – humedad relativa, temperatura en los archivos de Gestión y central</t>
  </si>
  <si>
    <t>Almacenamiento y Re-almacenamiento</t>
  </si>
  <si>
    <t>Falta de tiempo                                         Falta de conocimiento</t>
  </si>
  <si>
    <t>Mala manupilacion de las unidades de conservación</t>
  </si>
  <si>
    <t>Prevención de emergencias y atención de desastres</t>
  </si>
  <si>
    <t>No se cuenta con los espacios suficientes y adecuados para la ubicación de los archivos.</t>
  </si>
  <si>
    <t>Estos documentos se pueden deteriorar por las condiciones del papel y en algunos casos porque no se hace un adecuado manejo de estos.</t>
  </si>
  <si>
    <t>Inasistencia de los servidores y personal de archivo a las capacitaciones programadas.</t>
  </si>
  <si>
    <t>Existe desarticulación de documentos electrónicos, en relación con las políticas institucionales de seguridad de la información.</t>
  </si>
  <si>
    <t>Falta definicion de tratamiento documentos electrónicos</t>
  </si>
  <si>
    <t>Realizar la Inspección de sistemas de almacenamiento físico y digital e instalaciones físicas y Revisión de soportes digitalizados o microfilmados existentes en la entidad.</t>
  </si>
  <si>
    <t>Realizar la recopilación de información que se encuentre en la entidad.</t>
  </si>
  <si>
    <t>Falta de un metodo de almacenamiento.</t>
  </si>
  <si>
    <t>NOTA: Este riesgo se genera, teniendo en cuenta que la Entidad NO cuenta con un metodo de almacenamiento, ni tampoco con un SGDEA. Por esta razon se elaboraran las actividades establecidas para comenzar su implementación. Una vez se realice esta impleentación se dará alcance al Plan de Preservación Digital a Largo Plazo.</t>
  </si>
  <si>
    <t>PLAN</t>
  </si>
  <si>
    <t>PLAN DE CONSERVACIÒN DIGITAL A LARGO PLAZO</t>
  </si>
  <si>
    <t>La no implementación oportuna del Plan Digital a Largo Plazo.</t>
  </si>
  <si>
    <t>MATRIZ DE RIESGOS PLAN CONSERVACIÓN</t>
  </si>
  <si>
    <t>MATRIZ DE RIESGOS PLAN DE PRESERVACION</t>
  </si>
  <si>
    <t>Deterioro de documentos del archivo Central centro de documentación.</t>
  </si>
  <si>
    <t>No cuenta con mecanismos para evaluar la humedad en el archivo para mantener conservación de los documentos</t>
  </si>
  <si>
    <t xml:space="preserve">No se tienen implementados dispositivos que ayudan a mantener las condiciones ambientales adecuadas en donde se almacenan los documentos </t>
  </si>
  <si>
    <t>Deterioro sobre los documentos por causa de problemas en la
infraestructura, tales , fisuras y grietas estructurales
en los muros del inmueble, mobiliario en mal estado, insuficiente o inadecuado, entre otros.</t>
  </si>
  <si>
    <t>Depósitos inadecuados, falta de aireación, acumulación de polvo y material particulado, lámparas con balastros sin filtros UV, instalación inadecuada de documentación en la estantería y falta de seguimiento y control de condiciones medio ambientales.</t>
  </si>
  <si>
    <t>No se cuenta con los espacios y las condiciones ambientales para almacenar documentos estos se pueden deteriorar por las condiciones de los depositos.</t>
  </si>
  <si>
    <t>Deterioro de documentos del archivo Central, centro de documentaciónl debido a las condiciones ambientales</t>
  </si>
  <si>
    <t>No se realizan jornadas de fumigacion semestrales en los archivos de gestión y central</t>
  </si>
  <si>
    <t>No se realiza seguimiento mensual a las mediciones y se revisa informe consolidado</t>
  </si>
  <si>
    <t>No se realiza seguimiento mensual a los cambios de unidades de conservación.</t>
  </si>
  <si>
    <t>No se realiza seguimiento mensual a los cambios de unidades de conservación, se revisa informe consolidado</t>
  </si>
  <si>
    <t>RIESGOS DEL PLAN CONSERVACIÓN Y PLAN PRESERVACIÓN 2019-2020</t>
  </si>
  <si>
    <t>RIESGOS DEL PLAN CONSERVACIÓN Y PLAN PRESERVACIÓN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</si>
</sst>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11"/>
      <name val="Verdana"/>
      <family val="2"/>
    </font>
    <font>
      <sz val="10"/>
      <color theme="1"/>
      <name val="Arial"/>
      <family val="2"/>
    </font>
    <font>
      <b/>
      <sz val="10"/>
      <color theme="1"/>
      <name val="Arial"/>
      <family val="2"/>
    </font>
    <font>
      <b/>
      <sz val="11"/>
      <color theme="1"/>
      <name val="Calibri"/>
      <family val="2"/>
      <scheme val="minor"/>
    </font>
    <font>
      <b/>
      <sz val="11"/>
      <color theme="0"/>
      <name val="Calibri"/>
      <family val="2"/>
      <scheme val="minor"/>
    </font>
    <font>
      <sz val="8"/>
      <color theme="1"/>
      <name val="Calibri"/>
      <family val="2"/>
      <scheme val="minor"/>
    </font>
    <font>
      <b/>
      <sz val="8"/>
      <color theme="1"/>
      <name val="Calibri"/>
      <family val="2"/>
      <scheme val="minor"/>
    </font>
    <font>
      <b/>
      <sz val="6"/>
      <color theme="1"/>
      <name val="Calibri"/>
      <family val="2"/>
      <scheme val="minor"/>
    </font>
    <font>
      <b/>
      <sz val="6"/>
      <color theme="0"/>
      <name val="Calibri"/>
      <family val="2"/>
      <scheme val="minor"/>
    </font>
    <font>
      <sz val="10"/>
      <color rgb="FF000000"/>
      <name val="Arial"/>
      <family val="2"/>
    </font>
    <font>
      <sz val="12"/>
      <name val="Times New Roman"/>
      <family val="1"/>
    </font>
    <font>
      <b/>
      <sz val="10"/>
      <color theme="0"/>
      <name val="Arial"/>
      <family val="2"/>
    </font>
    <font>
      <b/>
      <sz val="16"/>
      <color theme="1"/>
      <name val="Calibri"/>
      <family val="2"/>
      <scheme val="minor"/>
    </font>
    <font>
      <b/>
      <sz val="16"/>
      <color theme="0"/>
      <name val="Arial"/>
      <family val="2"/>
    </font>
    <font>
      <b/>
      <sz val="2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rgb="FF33993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xf numFmtId="0" fontId="1" fillId="0" borderId="0"/>
    <xf numFmtId="0" fontId="2" fillId="0" borderId="0"/>
    <xf numFmtId="0" fontId="1" fillId="0" borderId="0"/>
    <xf numFmtId="9" fontId="1" fillId="0" borderId="0" applyFont="0" applyFill="0" applyBorder="0" applyAlignment="0" applyProtection="0"/>
    <xf numFmtId="0" fontId="3" fillId="0" borderId="0"/>
    <xf numFmtId="0" fontId="12" fillId="0" borderId="0"/>
  </cellStyleXfs>
  <cellXfs count="146">
    <xf numFmtId="0" fontId="0" fillId="0" borderId="0" xfId="0"/>
    <xf numFmtId="0" fontId="0" fillId="3" borderId="0" xfId="0" applyFill="1"/>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3" borderId="0" xfId="0" applyFont="1" applyFill="1" applyAlignment="1">
      <alignment vertical="center"/>
    </xf>
    <xf numFmtId="0" fontId="5" fillId="6" borderId="1" xfId="0" applyFont="1" applyFill="1" applyBorder="1" applyAlignment="1">
      <alignment horizontal="center" vertical="center"/>
    </xf>
    <xf numFmtId="0" fontId="0" fillId="3" borderId="0" xfId="0" applyFill="1" applyAlignment="1">
      <alignment horizontal="center"/>
    </xf>
    <xf numFmtId="0" fontId="6" fillId="7" borderId="1" xfId="0" applyFont="1" applyFill="1" applyBorder="1" applyAlignment="1">
      <alignment horizontal="center" vertical="center"/>
    </xf>
    <xf numFmtId="0" fontId="0" fillId="0" borderId="0" xfId="0" applyAlignment="1">
      <alignment horizontal="center"/>
    </xf>
    <xf numFmtId="0" fontId="0" fillId="3" borderId="6" xfId="0" applyFill="1" applyBorder="1" applyAlignment="1">
      <alignment horizontal="center" vertical="center" wrapText="1"/>
    </xf>
    <xf numFmtId="0" fontId="7" fillId="0" borderId="7" xfId="0" applyFont="1" applyBorder="1" applyAlignment="1">
      <alignment vertical="center" wrapText="1"/>
    </xf>
    <xf numFmtId="0" fontId="0" fillId="3" borderId="2" xfId="0" applyFill="1" applyBorder="1" applyAlignment="1">
      <alignment horizontal="center" vertical="center" wrapText="1"/>
    </xf>
    <xf numFmtId="0" fontId="7" fillId="0" borderId="3" xfId="0" applyFont="1" applyBorder="1" applyAlignment="1">
      <alignment vertical="center" wrapText="1"/>
    </xf>
    <xf numFmtId="49" fontId="0" fillId="3" borderId="15" xfId="0" applyNumberFormat="1" applyFill="1" applyBorder="1" applyAlignment="1">
      <alignment horizontal="center" vertical="center" wrapText="1"/>
    </xf>
    <xf numFmtId="0" fontId="7" fillId="0" borderId="16" xfId="0" applyFont="1" applyBorder="1" applyAlignment="1">
      <alignment vertical="center" wrapText="1"/>
    </xf>
    <xf numFmtId="0" fontId="0" fillId="3" borderId="20"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1" xfId="0" applyFill="1" applyBorder="1" applyAlignment="1">
      <alignment horizontal="center" vertical="center" wrapText="1"/>
    </xf>
    <xf numFmtId="0" fontId="5" fillId="3" borderId="0" xfId="0" applyFont="1" applyFill="1" applyAlignment="1">
      <alignment horizontal="center"/>
    </xf>
    <xf numFmtId="0" fontId="0" fillId="0" borderId="0" xfId="0" applyAlignment="1">
      <alignment wrapText="1"/>
    </xf>
    <xf numFmtId="0" fontId="5" fillId="0" borderId="0" xfId="0" applyFont="1"/>
    <xf numFmtId="0" fontId="9"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9" fillId="5" borderId="1" xfId="0" applyFont="1" applyFill="1" applyBorder="1" applyAlignment="1">
      <alignment horizontal="center" vertical="center" wrapText="1"/>
    </xf>
    <xf numFmtId="0" fontId="5" fillId="5" borderId="12" xfId="0" applyFont="1" applyFill="1" applyBorder="1" applyAlignment="1">
      <alignment horizontal="center" vertical="center"/>
    </xf>
    <xf numFmtId="0" fontId="6" fillId="7" borderId="13" xfId="0" applyFont="1" applyFill="1" applyBorder="1" applyAlignment="1">
      <alignment horizontal="center" vertical="center"/>
    </xf>
    <xf numFmtId="0" fontId="9" fillId="6" borderId="1" xfId="0" applyFont="1" applyFill="1" applyBorder="1" applyAlignment="1">
      <alignment horizontal="center" vertical="center" wrapText="1"/>
    </xf>
    <xf numFmtId="0" fontId="5" fillId="6" borderId="1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5" borderId="18"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wrapText="1"/>
    </xf>
    <xf numFmtId="0" fontId="3" fillId="3" borderId="0" xfId="0" applyFont="1" applyFill="1" applyAlignment="1">
      <alignment horizontal="center" wrapText="1"/>
    </xf>
    <xf numFmtId="0" fontId="3" fillId="0" borderId="9" xfId="0" applyFont="1" applyBorder="1" applyAlignment="1">
      <alignment horizontal="justify" vertical="center" wrapText="1"/>
    </xf>
    <xf numFmtId="0" fontId="3" fillId="3" borderId="9"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0" xfId="0" applyFont="1" applyAlignment="1">
      <alignment wrapText="1"/>
    </xf>
    <xf numFmtId="0" fontId="3" fillId="3" borderId="0" xfId="0" applyFont="1" applyFill="1" applyAlignment="1">
      <alignment wrapText="1"/>
    </xf>
    <xf numFmtId="0" fontId="3" fillId="3" borderId="0" xfId="0" applyFont="1" applyFill="1" applyAlignment="1">
      <alignment horizontal="center" vertical="center" wrapText="1"/>
    </xf>
    <xf numFmtId="0" fontId="3" fillId="3"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3" borderId="0" xfId="0" applyFont="1" applyFill="1" applyAlignment="1">
      <alignment horizontal="left" wrapText="1"/>
    </xf>
    <xf numFmtId="0" fontId="3" fillId="0" borderId="1" xfId="0" applyFont="1" applyBorder="1" applyAlignment="1">
      <alignment wrapText="1"/>
    </xf>
    <xf numFmtId="0" fontId="1" fillId="0" borderId="10" xfId="2" applyFont="1" applyBorder="1" applyAlignment="1" applyProtection="1">
      <alignment horizontal="left" vertical="center" wrapText="1"/>
      <protection hidden="1"/>
    </xf>
    <xf numFmtId="0" fontId="1" fillId="0" borderId="19" xfId="2" applyFont="1" applyBorder="1" applyAlignment="1" applyProtection="1">
      <alignment horizontal="left" vertical="center" wrapText="1"/>
      <protection hidden="1"/>
    </xf>
    <xf numFmtId="0" fontId="3" fillId="0" borderId="18" xfId="0" applyFont="1" applyBorder="1" applyAlignment="1">
      <alignment horizontal="justify" vertical="center" wrapText="1"/>
    </xf>
    <xf numFmtId="0" fontId="3" fillId="3" borderId="18" xfId="0" applyFont="1" applyFill="1" applyBorder="1" applyAlignment="1">
      <alignment horizontal="left" vertical="center" wrapText="1"/>
    </xf>
    <xf numFmtId="0" fontId="14"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wrapText="1"/>
    </xf>
    <xf numFmtId="0" fontId="3" fillId="2" borderId="0" xfId="0" applyFont="1" applyFill="1" applyAlignment="1">
      <alignment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 fillId="0" borderId="1" xfId="2" applyFont="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1" fillId="4" borderId="1" xfId="1" applyFill="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13" fillId="8" borderId="1" xfId="0" applyFont="1" applyFill="1" applyBorder="1" applyAlignment="1">
      <alignment horizontal="center" vertical="center" wrapText="1"/>
    </xf>
    <xf numFmtId="0" fontId="3" fillId="3" borderId="1" xfId="0" applyFont="1" applyFill="1" applyBorder="1" applyAlignment="1">
      <alignment horizontal="justify" vertical="center" wrapText="1"/>
    </xf>
    <xf numFmtId="0" fontId="1" fillId="0" borderId="1" xfId="2" applyFont="1" applyBorder="1" applyAlignment="1" applyProtection="1">
      <alignment horizontal="left" vertical="center" wrapText="1"/>
      <protection hidden="1"/>
    </xf>
    <xf numFmtId="0" fontId="1" fillId="2" borderId="1" xfId="1" applyFill="1" applyBorder="1" applyAlignment="1" applyProtection="1">
      <alignment vertical="center" wrapText="1"/>
      <protection locked="0"/>
    </xf>
    <xf numFmtId="0" fontId="3" fillId="3" borderId="1" xfId="0" applyFont="1" applyFill="1" applyBorder="1" applyAlignment="1">
      <alignment vertical="center" wrapText="1"/>
    </xf>
    <xf numFmtId="0" fontId="1" fillId="3" borderId="1" xfId="1" applyFill="1" applyBorder="1" applyAlignment="1" applyProtection="1">
      <alignment vertical="center" wrapText="1"/>
      <protection locked="0"/>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14" fillId="2" borderId="0" xfId="0" applyFont="1" applyFill="1" applyAlignment="1">
      <alignment vertical="center" wrapText="1"/>
    </xf>
    <xf numFmtId="0" fontId="16" fillId="0" borderId="0" xfId="0" applyFont="1" applyAlignment="1">
      <alignment horizontal="center" vertical="center" wrapText="1"/>
    </xf>
    <xf numFmtId="0" fontId="15" fillId="8"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1" xfId="2" applyFont="1" applyBorder="1" applyAlignment="1" applyProtection="1">
      <alignment horizontal="center" vertical="center" wrapText="1"/>
      <protection hidden="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4" borderId="1" xfId="1" applyFill="1" applyBorder="1" applyAlignment="1">
      <alignment horizontal="justify" vertical="center" wrapText="1"/>
    </xf>
    <xf numFmtId="0" fontId="1" fillId="3" borderId="1" xfId="1" applyFill="1" applyBorder="1" applyAlignment="1" applyProtection="1">
      <alignment horizontal="left" vertical="center" wrapText="1"/>
      <protection locked="0"/>
    </xf>
    <xf numFmtId="0" fontId="1" fillId="3" borderId="1" xfId="1" applyFill="1" applyBorder="1" applyAlignment="1" applyProtection="1">
      <alignment horizontal="justify" vertical="center" wrapText="1"/>
      <protection locked="0"/>
    </xf>
    <xf numFmtId="0" fontId="5" fillId="3" borderId="0" xfId="0" applyFont="1" applyFill="1" applyAlignment="1">
      <alignment horizontal="center"/>
    </xf>
    <xf numFmtId="0" fontId="5" fillId="3" borderId="5" xfId="0" applyFont="1" applyFill="1" applyBorder="1" applyAlignment="1">
      <alignment horizontal="center" vertical="center" textRotation="90"/>
    </xf>
    <xf numFmtId="0" fontId="5" fillId="3" borderId="11" xfId="0" applyFont="1" applyFill="1" applyBorder="1" applyAlignment="1">
      <alignment horizontal="center" vertical="center" textRotation="90"/>
    </xf>
    <xf numFmtId="0" fontId="5" fillId="3" borderId="14" xfId="0" applyFont="1" applyFill="1" applyBorder="1" applyAlignment="1">
      <alignment horizontal="center" vertical="center" textRotation="90"/>
    </xf>
    <xf numFmtId="0" fontId="7" fillId="3" borderId="22" xfId="0" applyFont="1" applyFill="1" applyBorder="1" applyAlignment="1">
      <alignment horizontal="left" vertical="center" wrapText="1"/>
    </xf>
    <xf numFmtId="0" fontId="7" fillId="3" borderId="0" xfId="0" applyFont="1" applyFill="1" applyAlignment="1">
      <alignment horizontal="left" vertical="center" wrapText="1"/>
    </xf>
    <xf numFmtId="0" fontId="5" fillId="3" borderId="22" xfId="0" applyFont="1" applyFill="1" applyBorder="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wrapText="1"/>
    </xf>
    <xf numFmtId="0" fontId="16" fillId="2" borderId="0" xfId="0" applyFont="1" applyFill="1" applyAlignment="1">
      <alignment horizontal="center" vertical="center" wrapText="1"/>
    </xf>
    <xf numFmtId="0" fontId="15" fillId="8" borderId="29"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27"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33" xfId="0" applyFont="1" applyFill="1" applyBorder="1" applyAlignment="1">
      <alignment horizontal="center" vertical="center" wrapText="1"/>
    </xf>
    <xf numFmtId="0" fontId="13" fillId="8" borderId="34"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3" fillId="8" borderId="36" xfId="0" applyFont="1" applyFill="1" applyBorder="1" applyAlignment="1">
      <alignment horizontal="center" vertical="center" wrapText="1"/>
    </xf>
    <xf numFmtId="0" fontId="13" fillId="8" borderId="37" xfId="0" applyFont="1" applyFill="1" applyBorder="1" applyAlignment="1">
      <alignment horizontal="center" vertical="center" wrapText="1"/>
    </xf>
    <xf numFmtId="0" fontId="13" fillId="8" borderId="3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1" fillId="4" borderId="9" xfId="1" applyFill="1" applyBorder="1" applyAlignment="1">
      <alignment horizontal="justify" vertical="center" wrapText="1"/>
    </xf>
    <xf numFmtId="0" fontId="1" fillId="4" borderId="18" xfId="1" applyFill="1" applyBorder="1" applyAlignment="1">
      <alignment horizontal="justify" vertical="center" wrapText="1"/>
    </xf>
    <xf numFmtId="0" fontId="1" fillId="0" borderId="9" xfId="2" applyFont="1" applyBorder="1" applyAlignment="1" applyProtection="1">
      <alignment horizontal="center" vertical="center" wrapText="1"/>
      <protection hidden="1"/>
    </xf>
    <xf numFmtId="0" fontId="1" fillId="0" borderId="18" xfId="2" applyFont="1" applyBorder="1" applyAlignment="1" applyProtection="1">
      <alignment horizontal="center" vertical="center" wrapText="1"/>
      <protection hidden="1"/>
    </xf>
    <xf numFmtId="0" fontId="4" fillId="3"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18" xfId="0" applyFont="1" applyBorder="1" applyAlignment="1">
      <alignment horizontal="left" vertical="center" wrapText="1"/>
    </xf>
    <xf numFmtId="0" fontId="11" fillId="0" borderId="9" xfId="0" applyFont="1" applyBorder="1" applyAlignment="1">
      <alignment horizontal="center" vertical="center" wrapText="1"/>
    </xf>
    <xf numFmtId="0" fontId="11" fillId="0" borderId="18"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8" xfId="0" applyFont="1" applyBorder="1" applyAlignment="1">
      <alignment horizontal="left" vertical="center" wrapText="1"/>
    </xf>
  </cellXfs>
  <cellStyles count="7">
    <cellStyle name="Normal" xfId="0" builtinId="0"/>
    <cellStyle name="Normal 2" xfId="1" xr:uid="{00000000-0005-0000-0000-000001000000}"/>
    <cellStyle name="Normal 2 2 2" xfId="5" xr:uid="{00000000-0005-0000-0000-000002000000}"/>
    <cellStyle name="Normal 3" xfId="3" xr:uid="{00000000-0005-0000-0000-000003000000}"/>
    <cellStyle name="Normal 4" xfId="6" xr:uid="{00000000-0005-0000-0000-000004000000}"/>
    <cellStyle name="Normal_Matriz de Riesgos Servidores-v2" xfId="2" xr:uid="{00000000-0005-0000-0000-000005000000}"/>
    <cellStyle name="Percent 2" xfId="4" xr:uid="{00000000-0005-0000-0000-000006000000}"/>
  </cellStyles>
  <dxfs count="35">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theme="9" tint="-0.24994659260841701"/>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9" tint="-0.24994659260841701"/>
        </patternFill>
      </fill>
    </dxf>
    <dxf>
      <font>
        <color theme="0"/>
      </font>
      <fill>
        <patternFill>
          <bgColor rgb="FFC00000"/>
        </patternFill>
      </fill>
    </dxf>
    <dxf>
      <fill>
        <patternFill>
          <bgColor rgb="FF00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s>
  <tableStyles count="0" defaultTableStyle="TableStyleMedium2" defaultPivotStyle="PivotStyleLight16"/>
  <colors>
    <mruColors>
      <color rgb="FF339933"/>
      <color rgb="FF00CC5C"/>
      <color rgb="FFFEF6F0"/>
      <color rgb="FFE1A8A7"/>
      <color rgb="FFBF4845"/>
      <color rgb="FFC457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280147</xdr:colOff>
      <xdr:row>0</xdr:row>
      <xdr:rowOff>67235</xdr:rowOff>
    </xdr:from>
    <xdr:to>
      <xdr:col>2</xdr:col>
      <xdr:colOff>1535206</xdr:colOff>
      <xdr:row>2</xdr:row>
      <xdr:rowOff>168088</xdr:rowOff>
    </xdr:to>
    <xdr:pic>
      <xdr:nvPicPr>
        <xdr:cNvPr id="3" name="Imagen 2" descr="Un dibujo de un perro&#10;&#10;Descripción generada automáticamente con confianza media">
          <a:extLst>
            <a:ext uri="{FF2B5EF4-FFF2-40B4-BE49-F238E27FC236}">
              <a16:creationId xmlns:a16="http://schemas.microsoft.com/office/drawing/2014/main" id="{F3A62D98-B094-B2C0-E30F-8D832B1012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823" y="67235"/>
          <a:ext cx="2610971" cy="8852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312963</xdr:colOff>
      <xdr:row>0</xdr:row>
      <xdr:rowOff>68037</xdr:rowOff>
    </xdr:from>
    <xdr:to>
      <xdr:col>2</xdr:col>
      <xdr:colOff>1687285</xdr:colOff>
      <xdr:row>2</xdr:row>
      <xdr:rowOff>81644</xdr:rowOff>
    </xdr:to>
    <xdr:pic>
      <xdr:nvPicPr>
        <xdr:cNvPr id="3" name="Imagen 2" descr="Un dibujo de un perro&#10;&#10;Descripción generada automáticamente con confianza media">
          <a:extLst>
            <a:ext uri="{FF2B5EF4-FFF2-40B4-BE49-F238E27FC236}">
              <a16:creationId xmlns:a16="http://schemas.microsoft.com/office/drawing/2014/main" id="{195B7351-867D-5C75-3433-16BAA09F1F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642" y="68037"/>
          <a:ext cx="2721429" cy="69396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iana.rincon\Documents\Project\Pontificia%20Universidad%20Javeriana\Entregables\03%20MatrizRyC%20Administraci&#243;n%20y%20Control%20de%20Riesgo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pacitacion\Desktop\Propuesta%20matriz%20de%20riesgo%20dise&#241;o%20de%20ca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y Controles"/>
      <sheetName val="Soporte Calificación"/>
      <sheetName val="Mapa Inherente"/>
      <sheetName val="Mapa Residual"/>
      <sheetName val="Pareto"/>
      <sheetName val="Riesgos"/>
      <sheetName val="Prioridad de riesgos"/>
      <sheetName val="Estadísticos"/>
      <sheetName val="Sheet1"/>
      <sheetName val="Sheet2"/>
      <sheetName val="Sheet3"/>
      <sheetName val="Criterios"/>
    </sheetNames>
    <sheetDataSet>
      <sheetData sheetId="0"/>
      <sheetData sheetId="1">
        <row r="65498">
          <cell r="F65498" t="str">
            <v>1.2 Es improbable que el acontecimiento se materialice o nunca ha ocurrido.</v>
          </cell>
        </row>
      </sheetData>
      <sheetData sheetId="2"/>
      <sheetData sheetId="3"/>
      <sheetData sheetId="4">
        <row r="18">
          <cell r="D18" t="str">
            <v>Extremo</v>
          </cell>
        </row>
      </sheetData>
      <sheetData sheetId="5"/>
      <sheetData sheetId="6">
        <row r="1">
          <cell r="AN1">
            <v>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PROCESO"/>
      <sheetName val="Hoja1"/>
      <sheetName val="MapaInherente"/>
      <sheetName val="MapaResidual"/>
      <sheetName val="Controles"/>
      <sheetName val="Criterio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33"/>
  </sheetPr>
  <dimension ref="A1:YT18"/>
  <sheetViews>
    <sheetView tabSelected="1" zoomScale="85" zoomScaleNormal="85" zoomScaleSheetLayoutView="85" workbookViewId="0">
      <pane xSplit="1" ySplit="8" topLeftCell="B9" activePane="bottomRight" state="frozen"/>
      <selection activeCell="C10" sqref="C10:C11"/>
      <selection pane="topRight" activeCell="C10" sqref="C10:C11"/>
      <selection pane="bottomLeft" activeCell="C10" sqref="C10:C11"/>
      <selection pane="bottomRight" activeCell="K9" sqref="K9:K10"/>
    </sheetView>
  </sheetViews>
  <sheetFormatPr baseColWidth="10" defaultColWidth="11" defaultRowHeight="30.75" customHeight="1" x14ac:dyDescent="0.2"/>
  <cols>
    <col min="1" max="1" width="2.140625" style="44" customWidth="1"/>
    <col min="2" max="2" width="20.28515625" style="39" customWidth="1"/>
    <col min="3" max="3" width="28.42578125" style="45" customWidth="1"/>
    <col min="4" max="4" width="12.7109375" style="45" customWidth="1"/>
    <col min="5" max="5" width="17.140625" style="45" customWidth="1"/>
    <col min="6" max="6" width="4.85546875" style="46" customWidth="1"/>
    <col min="7" max="7" width="23.42578125" style="47" customWidth="1"/>
    <col min="8" max="8" width="12.28515625" style="47" customWidth="1"/>
    <col min="9" max="9" width="21" style="48" customWidth="1"/>
    <col min="10" max="10" width="16.42578125" style="46" customWidth="1"/>
    <col min="11" max="11" width="14.28515625" style="46" customWidth="1"/>
    <col min="12" max="12" width="17" style="46" customWidth="1"/>
    <col min="13" max="13" width="12.42578125" style="46" customWidth="1"/>
    <col min="14" max="14" width="15.5703125" style="46" customWidth="1"/>
    <col min="15" max="15" width="11.85546875" style="46" customWidth="1"/>
    <col min="16" max="16" width="28.7109375" style="49" customWidth="1"/>
    <col min="17" max="17" width="11.28515625" style="50" customWidth="1"/>
    <col min="18" max="78" width="11.42578125" style="60" customWidth="1"/>
    <col min="79" max="670" width="11.42578125" style="44" customWidth="1"/>
    <col min="671" max="16384" width="11" style="44"/>
  </cols>
  <sheetData>
    <row r="1" spans="1:670" ht="30.75" customHeight="1" x14ac:dyDescent="0.2">
      <c r="C1" s="81" t="s">
        <v>195</v>
      </c>
      <c r="D1" s="81"/>
      <c r="E1" s="81"/>
      <c r="F1" s="81"/>
      <c r="G1" s="81"/>
      <c r="H1" s="81"/>
      <c r="I1" s="81"/>
      <c r="J1" s="81"/>
      <c r="K1" s="81"/>
      <c r="L1" s="81"/>
      <c r="M1" s="81"/>
      <c r="N1" s="81"/>
      <c r="O1" s="81"/>
      <c r="P1" s="81"/>
      <c r="Q1" s="81"/>
      <c r="R1" s="80"/>
      <c r="S1" s="80"/>
      <c r="T1" s="80"/>
      <c r="U1" s="80"/>
      <c r="V1" s="80"/>
      <c r="W1" s="80"/>
      <c r="X1" s="80"/>
      <c r="Y1" s="80"/>
      <c r="Z1" s="80"/>
      <c r="AA1" s="80"/>
    </row>
    <row r="2" spans="1:670" ht="30.75" customHeight="1" x14ac:dyDescent="0.2">
      <c r="C2" s="81"/>
      <c r="D2" s="81"/>
      <c r="E2" s="81"/>
      <c r="F2" s="81"/>
      <c r="G2" s="81"/>
      <c r="H2" s="81"/>
      <c r="I2" s="81"/>
      <c r="J2" s="81"/>
      <c r="K2" s="81"/>
      <c r="L2" s="81"/>
      <c r="M2" s="81"/>
      <c r="N2" s="81"/>
      <c r="O2" s="81"/>
      <c r="P2" s="81"/>
      <c r="Q2" s="81"/>
      <c r="R2" s="80"/>
      <c r="S2" s="80"/>
      <c r="T2" s="80"/>
      <c r="U2" s="80"/>
      <c r="V2" s="80"/>
      <c r="W2" s="80"/>
      <c r="X2" s="80"/>
      <c r="Y2" s="80"/>
      <c r="Z2" s="80"/>
      <c r="AA2" s="80"/>
    </row>
    <row r="3" spans="1:670" ht="17.25" customHeight="1" x14ac:dyDescent="0.2">
      <c r="C3" s="56"/>
      <c r="D3" s="56"/>
      <c r="E3" s="56"/>
      <c r="F3" s="56"/>
      <c r="G3" s="56"/>
      <c r="H3" s="56"/>
      <c r="I3" s="56"/>
      <c r="J3" s="56"/>
      <c r="K3" s="56"/>
      <c r="L3" s="56"/>
      <c r="M3" s="56"/>
      <c r="N3" s="56"/>
      <c r="O3" s="56"/>
      <c r="P3" s="56"/>
      <c r="Q3" s="56"/>
      <c r="R3" s="80"/>
      <c r="S3" s="80"/>
      <c r="T3" s="80"/>
      <c r="U3" s="80"/>
      <c r="V3" s="80"/>
      <c r="W3" s="80"/>
      <c r="X3" s="80"/>
      <c r="Y3" s="80"/>
      <c r="Z3" s="80"/>
      <c r="AA3" s="80"/>
    </row>
    <row r="4" spans="1:670" ht="30.75" customHeight="1" x14ac:dyDescent="0.2">
      <c r="B4" s="82" t="s">
        <v>181</v>
      </c>
      <c r="C4" s="82"/>
      <c r="D4" s="82"/>
      <c r="E4" s="82"/>
      <c r="F4" s="82"/>
      <c r="G4" s="82"/>
      <c r="H4" s="82"/>
      <c r="I4" s="82"/>
      <c r="J4" s="82"/>
      <c r="K4" s="82"/>
      <c r="L4" s="82"/>
      <c r="M4" s="82"/>
      <c r="N4" s="82"/>
      <c r="O4" s="82"/>
      <c r="P4" s="82"/>
      <c r="Q4" s="82"/>
    </row>
    <row r="5" spans="1:670" ht="30.75" customHeight="1" x14ac:dyDescent="0.2">
      <c r="B5" s="86" t="s">
        <v>150</v>
      </c>
      <c r="C5" s="86"/>
      <c r="D5" s="86"/>
      <c r="E5" s="86"/>
      <c r="F5" s="86"/>
      <c r="G5" s="86"/>
      <c r="H5" s="86"/>
      <c r="I5" s="86"/>
      <c r="J5" s="86" t="s">
        <v>149</v>
      </c>
      <c r="K5" s="86"/>
      <c r="L5" s="86"/>
      <c r="M5" s="86"/>
      <c r="N5" s="86"/>
      <c r="O5" s="86"/>
      <c r="P5" s="86"/>
      <c r="Q5" s="86"/>
    </row>
    <row r="6" spans="1:670" ht="30.75" customHeight="1" x14ac:dyDescent="0.2">
      <c r="B6" s="86" t="s">
        <v>153</v>
      </c>
      <c r="C6" s="86" t="s">
        <v>0</v>
      </c>
      <c r="D6" s="86" t="s">
        <v>33</v>
      </c>
      <c r="E6" s="86" t="s">
        <v>34</v>
      </c>
      <c r="F6" s="86" t="s">
        <v>1</v>
      </c>
      <c r="G6" s="86"/>
      <c r="H6" s="86"/>
      <c r="I6" s="86" t="s">
        <v>9</v>
      </c>
      <c r="J6" s="86" t="s">
        <v>12</v>
      </c>
      <c r="K6" s="86"/>
      <c r="L6" s="86"/>
      <c r="M6" s="86"/>
      <c r="N6" s="86"/>
      <c r="O6" s="86"/>
      <c r="P6" s="86" t="s">
        <v>13</v>
      </c>
      <c r="Q6" s="86"/>
    </row>
    <row r="7" spans="1:670" ht="40.5" customHeight="1" x14ac:dyDescent="0.2">
      <c r="B7" s="86"/>
      <c r="C7" s="86"/>
      <c r="D7" s="86"/>
      <c r="E7" s="86"/>
      <c r="F7" s="86"/>
      <c r="G7" s="86"/>
      <c r="H7" s="86"/>
      <c r="I7" s="86"/>
      <c r="J7" s="86" t="s">
        <v>11</v>
      </c>
      <c r="K7" s="86"/>
      <c r="L7" s="86"/>
      <c r="M7" s="86"/>
      <c r="N7" s="86"/>
      <c r="O7" s="86"/>
      <c r="P7" s="86" t="s">
        <v>24</v>
      </c>
      <c r="Q7" s="86" t="s">
        <v>2</v>
      </c>
    </row>
    <row r="8" spans="1:670" ht="54" customHeight="1" x14ac:dyDescent="0.2">
      <c r="B8" s="86"/>
      <c r="C8" s="86"/>
      <c r="D8" s="86"/>
      <c r="E8" s="86"/>
      <c r="F8" s="72" t="s">
        <v>5</v>
      </c>
      <c r="G8" s="72" t="s">
        <v>32</v>
      </c>
      <c r="H8" s="72" t="s">
        <v>35</v>
      </c>
      <c r="I8" s="86"/>
      <c r="J8" s="72" t="s">
        <v>14</v>
      </c>
      <c r="K8" s="72" t="s">
        <v>132</v>
      </c>
      <c r="L8" s="72" t="s">
        <v>128</v>
      </c>
      <c r="M8" s="72" t="s">
        <v>8</v>
      </c>
      <c r="N8" s="72" t="s">
        <v>131</v>
      </c>
      <c r="O8" s="72" t="s">
        <v>10</v>
      </c>
      <c r="P8" s="86"/>
      <c r="Q8" s="86"/>
    </row>
    <row r="9" spans="1:670" s="51" customFormat="1" ht="78" customHeight="1" x14ac:dyDescent="0.2">
      <c r="A9" s="44"/>
      <c r="B9" s="83" t="s">
        <v>156</v>
      </c>
      <c r="C9" s="73" t="s">
        <v>154</v>
      </c>
      <c r="D9" s="61" t="s">
        <v>36</v>
      </c>
      <c r="E9" s="61" t="s">
        <v>50</v>
      </c>
      <c r="F9" s="85">
        <v>1</v>
      </c>
      <c r="G9" s="84" t="s">
        <v>171</v>
      </c>
      <c r="H9" s="90" t="s">
        <v>59</v>
      </c>
      <c r="I9" s="91" t="s">
        <v>157</v>
      </c>
      <c r="J9" s="89" t="s">
        <v>141</v>
      </c>
      <c r="K9" s="89">
        <v>3</v>
      </c>
      <c r="L9" s="88" t="s">
        <v>90</v>
      </c>
      <c r="M9" s="87" t="s">
        <v>147</v>
      </c>
      <c r="N9" s="92">
        <v>2</v>
      </c>
      <c r="O9" s="93" t="str">
        <f>IF(K9+N9=0," ",IF(OR(AND(K9=1,N9=1),AND(K9=1,N9=2),AND(K9=2,N9=2),AND(K9=2,N9=1),AND(K9=3,N9=1)),"Bajo",IF(OR(AND(K9=1,N9=3),AND(K9=2,N9=3),AND(K9=3,N9=2),AND(K9=4,N9=1)),"Moderado",IF(OR(AND(K9=1,N9=5),AND(K9=1,N9=4),AND(K9=2,N9=4),AND(K9=3,N9=3),AND(K9=4,N9=2),AND(K9=4,N9=3),AND(K9=5,N9=1),AND(K9=5,N9=2)),"Alto",IF(OR(AND(K9=2,N9=5),AND(K9=3,N9=5),AND(K9=3,N9=4),AND(K9=4,N9=4),AND(K9=4,N9=4),AND(K9=5,N9=3),AND(K9=5,N9=4),AND(K9=5,N9=5)),"Extremo","")))))</f>
        <v>Moderado</v>
      </c>
      <c r="P9" s="43" t="s">
        <v>158</v>
      </c>
      <c r="Q9" s="74" t="s">
        <v>4</v>
      </c>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row>
    <row r="10" spans="1:670" s="51" customFormat="1" ht="78" customHeight="1" x14ac:dyDescent="0.2">
      <c r="A10" s="44"/>
      <c r="B10" s="83"/>
      <c r="C10" s="73" t="s">
        <v>155</v>
      </c>
      <c r="D10" s="61" t="s">
        <v>36</v>
      </c>
      <c r="E10" s="61" t="s">
        <v>50</v>
      </c>
      <c r="F10" s="85"/>
      <c r="G10" s="84"/>
      <c r="H10" s="90"/>
      <c r="I10" s="91"/>
      <c r="J10" s="89"/>
      <c r="K10" s="89"/>
      <c r="L10" s="88"/>
      <c r="M10" s="87"/>
      <c r="N10" s="92"/>
      <c r="O10" s="93"/>
      <c r="P10" s="70" t="s">
        <v>159</v>
      </c>
      <c r="Q10" s="74" t="s">
        <v>4</v>
      </c>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row>
    <row r="11" spans="1:670" s="51" customFormat="1" ht="51.75" customHeight="1" x14ac:dyDescent="0.2">
      <c r="A11" s="44"/>
      <c r="B11" s="83" t="s">
        <v>160</v>
      </c>
      <c r="C11" s="95" t="s">
        <v>170</v>
      </c>
      <c r="D11" s="84" t="s">
        <v>41</v>
      </c>
      <c r="E11" s="84" t="s">
        <v>50</v>
      </c>
      <c r="F11" s="85">
        <v>2</v>
      </c>
      <c r="G11" s="84" t="s">
        <v>183</v>
      </c>
      <c r="H11" s="90" t="s">
        <v>41</v>
      </c>
      <c r="I11" s="91" t="s">
        <v>152</v>
      </c>
      <c r="J11" s="89" t="s">
        <v>141</v>
      </c>
      <c r="K11" s="89">
        <v>3</v>
      </c>
      <c r="L11" s="88" t="s">
        <v>108</v>
      </c>
      <c r="M11" s="87" t="s">
        <v>145</v>
      </c>
      <c r="N11" s="92">
        <v>4</v>
      </c>
      <c r="O11" s="93" t="str">
        <f>IF(K11+N11=0," ",IF(OR(AND(K11=1,N11=1),AND(K11=1,N11=2),AND(K11=2,N11=2),AND(K11=2,N11=1),AND(K11=3,N11=1)),"Bajo",IF(OR(AND(K11=1,N11=3),AND(K11=2,N11=3),AND(K11=3,N11=2),AND(K11=4,N11=1)),"Moderado",IF(OR(AND(K11=1,N11=5),AND(K11=1,N11=4),AND(K11=2,N11=4),AND(K11=3,N11=3),AND(K11=4,N11=2),AND(K11=4,N11=3),AND(K11=5,N11=1),AND(K11=5,N11=2)),"Alto",IF(OR(AND(K11=2,N11=5),AND(K11=3,N11=5),AND(K11=3,N11=4),AND(K11=4,N11=4),AND(K11=4,N11=4),AND(K11=5,N11=3),AND(K11=5,N11=4),AND(K11=5,N11=5)),"Extremo","")))))</f>
        <v>Extremo</v>
      </c>
      <c r="P11" s="43" t="s">
        <v>184</v>
      </c>
      <c r="Q11" s="74" t="s">
        <v>3</v>
      </c>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row>
    <row r="12" spans="1:670" s="51" customFormat="1" ht="68.25" customHeight="1" x14ac:dyDescent="0.2">
      <c r="A12" s="44"/>
      <c r="B12" s="83"/>
      <c r="C12" s="95"/>
      <c r="D12" s="84"/>
      <c r="E12" s="84"/>
      <c r="F12" s="85"/>
      <c r="G12" s="84"/>
      <c r="H12" s="90"/>
      <c r="I12" s="91"/>
      <c r="J12" s="89"/>
      <c r="K12" s="89"/>
      <c r="L12" s="88"/>
      <c r="M12" s="87"/>
      <c r="N12" s="92"/>
      <c r="O12" s="93"/>
      <c r="P12" s="71" t="s">
        <v>185</v>
      </c>
      <c r="Q12" s="74" t="s">
        <v>3</v>
      </c>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row>
    <row r="13" spans="1:670" s="51" customFormat="1" ht="51.75" customHeight="1" x14ac:dyDescent="0.2">
      <c r="A13" s="44"/>
      <c r="B13" s="83"/>
      <c r="C13" s="94" t="s">
        <v>186</v>
      </c>
      <c r="D13" s="84" t="s">
        <v>41</v>
      </c>
      <c r="E13" s="84" t="s">
        <v>50</v>
      </c>
      <c r="F13" s="85">
        <v>3</v>
      </c>
      <c r="G13" s="84" t="s">
        <v>187</v>
      </c>
      <c r="H13" s="90" t="s">
        <v>41</v>
      </c>
      <c r="I13" s="91" t="s">
        <v>169</v>
      </c>
      <c r="J13" s="89" t="s">
        <v>141</v>
      </c>
      <c r="K13" s="89">
        <v>3</v>
      </c>
      <c r="L13" s="88" t="s">
        <v>108</v>
      </c>
      <c r="M13" s="87" t="s">
        <v>145</v>
      </c>
      <c r="N13" s="92">
        <v>4</v>
      </c>
      <c r="O13" s="93" t="str">
        <f>IF(K13+N13=0," ",IF(OR(AND(K13=1,N13=1),AND(K13=1,N13=2),AND(K13=2,N13=2),AND(K13=2,N13=1),AND(K13=3,N13=1)),"Bajo",IF(OR(AND(K13=1,N13=3),AND(K13=2,N13=3),AND(K13=3,N13=2),AND(K13=4,N13=1)),"Moderado",IF(OR(AND(K13=1,N13=5),AND(K13=1,N13=4),AND(K13=2,N13=4),AND(K13=3,N13=3),AND(K13=4,N13=2),AND(K13=4,N13=3),AND(K13=5,N13=1),AND(K13=5,N13=2)),"Alto",IF(OR(AND(K13=2,N13=5),AND(K13=3,N13=5),AND(K13=3,N13=4),AND(K13=4,N13=4),AND(K13=4,N13=4),AND(K13=5,N13=3),AND(K13=5,N13=4),AND(K13=5,N13=5)),"Extremo","")))))</f>
        <v>Extremo</v>
      </c>
      <c r="P13" s="43" t="s">
        <v>184</v>
      </c>
      <c r="Q13" s="74" t="s">
        <v>3</v>
      </c>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row>
    <row r="14" spans="1:670" s="51" customFormat="1" ht="123.75" customHeight="1" x14ac:dyDescent="0.2">
      <c r="A14" s="44"/>
      <c r="B14" s="83"/>
      <c r="C14" s="94"/>
      <c r="D14" s="84"/>
      <c r="E14" s="84"/>
      <c r="F14" s="85"/>
      <c r="G14" s="84"/>
      <c r="H14" s="90"/>
      <c r="I14" s="91"/>
      <c r="J14" s="89"/>
      <c r="K14" s="89"/>
      <c r="L14" s="88"/>
      <c r="M14" s="87"/>
      <c r="N14" s="92"/>
      <c r="O14" s="93"/>
      <c r="P14" s="71" t="s">
        <v>185</v>
      </c>
      <c r="Q14" s="74" t="s">
        <v>3</v>
      </c>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row>
    <row r="15" spans="1:670" s="51" customFormat="1" ht="86.25" customHeight="1" x14ac:dyDescent="0.2">
      <c r="A15" s="44"/>
      <c r="B15" s="42" t="s">
        <v>161</v>
      </c>
      <c r="C15" s="75" t="s">
        <v>188</v>
      </c>
      <c r="D15" s="61" t="s">
        <v>41</v>
      </c>
      <c r="E15" s="76" t="s">
        <v>50</v>
      </c>
      <c r="F15" s="68">
        <v>4</v>
      </c>
      <c r="G15" s="61" t="s">
        <v>189</v>
      </c>
      <c r="H15" s="62" t="s">
        <v>41</v>
      </c>
      <c r="I15" s="70" t="s">
        <v>162</v>
      </c>
      <c r="J15" s="63" t="s">
        <v>140</v>
      </c>
      <c r="K15" s="63">
        <v>4</v>
      </c>
      <c r="L15" s="66" t="s">
        <v>111</v>
      </c>
      <c r="M15" s="67" t="s">
        <v>144</v>
      </c>
      <c r="N15" s="64">
        <v>2</v>
      </c>
      <c r="O15" s="65" t="str">
        <f>IF(K15+N15=0," ",IF(OR(AND(K15=1,N15=1),AND(K15=1,N15=2),AND(K15=2,N15=2),AND(K15=2,N15=1),AND(K15=3,N15=1)),"Bajo",IF(OR(AND(K15=1,N15=3),AND(K15=2,N15=3),AND(K15=3,N15=2),AND(K15=4,N15=1)),"Moderado",IF(OR(AND(K15=1,N15=5),AND(K15=1,N15=4),AND(K15=2,N15=4),AND(K15=3,N15=3),AND(K15=4,N15=2),AND(K15=4,N15=3),AND(K15=5,N15=1),AND(K15=5,N15=2)),"Alto",IF(OR(AND(K15=2,N15=5),AND(K15=3,N15=5),AND(K15=3,N15=4),AND(K15=4,N15=4),AND(K15=4,N15=4),AND(K15=5,N15=3),AND(K15=5,N15=4),AND(K15=5,N15=5)),"Extremo","")))))</f>
        <v>Alto</v>
      </c>
      <c r="P15" s="70" t="s">
        <v>190</v>
      </c>
      <c r="Q15" s="74" t="s">
        <v>4</v>
      </c>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row>
    <row r="16" spans="1:670" s="51" customFormat="1" ht="86.25" customHeight="1" x14ac:dyDescent="0.2">
      <c r="A16" s="44"/>
      <c r="B16" s="42" t="s">
        <v>163</v>
      </c>
      <c r="C16" s="77" t="s">
        <v>166</v>
      </c>
      <c r="D16" s="76" t="s">
        <v>41</v>
      </c>
      <c r="E16" s="76" t="s">
        <v>50</v>
      </c>
      <c r="F16" s="68">
        <v>5</v>
      </c>
      <c r="G16" s="76" t="s">
        <v>164</v>
      </c>
      <c r="H16" s="76" t="s">
        <v>41</v>
      </c>
      <c r="I16" s="78" t="s">
        <v>157</v>
      </c>
      <c r="J16" s="63" t="s">
        <v>140</v>
      </c>
      <c r="K16" s="63">
        <v>4</v>
      </c>
      <c r="L16" s="66" t="s">
        <v>108</v>
      </c>
      <c r="M16" s="67" t="s">
        <v>145</v>
      </c>
      <c r="N16" s="64">
        <v>2</v>
      </c>
      <c r="O16" s="65" t="str">
        <f>IF(K16+N16=0," ",IF(OR(AND(K16=1,N16=1),AND(K16=1,N16=2),AND(K16=2,N16=2),AND(K16=2,N16=1),AND(K16=3,N16=1)),"Bajo",IF(OR(AND(K16=1,N16=3),AND(K16=2,N16=3),AND(K16=3,N16=2),AND(K16=4,N16=1)),"Moderado",IF(OR(AND(K16=1,N16=5),AND(K16=1,N16=4),AND(K16=2,N16=4),AND(K16=3,N16=3),AND(K16=4,N16=2),AND(K16=4,N16=3),AND(K16=5,N16=1),AND(K16=5,N16=2)),"Alto",IF(OR(AND(K16=2,N16=5),AND(K16=3,N16=5),AND(K16=3,N16=4),AND(K16=4,N16=4),AND(K16=4,N16=4),AND(K16=5,N16=3),AND(K16=5,N16=4),AND(K16=5,N16=5)),"Extremo","")))))</f>
        <v>Alto</v>
      </c>
      <c r="P16" s="43" t="s">
        <v>191</v>
      </c>
      <c r="Q16" s="74" t="s">
        <v>3</v>
      </c>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row>
    <row r="17" spans="1:670" s="51" customFormat="1" ht="86.25" customHeight="1" x14ac:dyDescent="0.2">
      <c r="A17" s="44"/>
      <c r="B17" s="42" t="s">
        <v>165</v>
      </c>
      <c r="C17" s="77" t="s">
        <v>166</v>
      </c>
      <c r="D17" s="76" t="s">
        <v>36</v>
      </c>
      <c r="E17" s="76" t="s">
        <v>50</v>
      </c>
      <c r="F17" s="68">
        <v>6</v>
      </c>
      <c r="G17" s="76" t="s">
        <v>167</v>
      </c>
      <c r="H17" s="76" t="s">
        <v>59</v>
      </c>
      <c r="I17" s="78" t="s">
        <v>157</v>
      </c>
      <c r="J17" s="63" t="s">
        <v>140</v>
      </c>
      <c r="K17" s="63">
        <v>4</v>
      </c>
      <c r="L17" s="66" t="s">
        <v>107</v>
      </c>
      <c r="M17" s="67" t="s">
        <v>146</v>
      </c>
      <c r="N17" s="64">
        <v>3</v>
      </c>
      <c r="O17" s="65" t="str">
        <f>IF(K17+N17=0," ",IF(OR(AND(K17=1,N17=1),AND(K17=1,N17=2),AND(K17=2,N17=2),AND(K17=2,N17=1),AND(K17=3,N17=1)),"Bajo",IF(OR(AND(K17=1,N17=3),AND(K17=2,N17=3),AND(K17=3,N17=2),AND(K17=4,N17=1)),"Moderado",IF(OR(AND(K17=1,N17=5),AND(K17=1,N17=4),AND(K17=2,N17=4),AND(K17=3,N17=3),AND(K17=4,N17=2),AND(K17=4,N17=3),AND(K17=5,N17=1),AND(K17=5,N17=2)),"Alto",IF(OR(AND(K17=2,N17=5),AND(K17=3,N17=5),AND(K17=3,N17=4),AND(K17=4,N17=4),AND(K17=4,N17=4),AND(K17=5,N17=3),AND(K17=5,N17=4),AND(K17=5,N17=5)),"Extremo","")))))</f>
        <v>Alto</v>
      </c>
      <c r="P17" s="43" t="s">
        <v>192</v>
      </c>
      <c r="Q17" s="74" t="s">
        <v>3</v>
      </c>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row>
    <row r="18" spans="1:670" s="51" customFormat="1" ht="86.25" customHeight="1" x14ac:dyDescent="0.2">
      <c r="A18" s="44"/>
      <c r="B18" s="42" t="s">
        <v>168</v>
      </c>
      <c r="C18" s="75" t="s">
        <v>166</v>
      </c>
      <c r="D18" s="79" t="s">
        <v>36</v>
      </c>
      <c r="E18" s="79" t="s">
        <v>50</v>
      </c>
      <c r="F18" s="68">
        <v>7</v>
      </c>
      <c r="G18" s="79" t="s">
        <v>167</v>
      </c>
      <c r="H18" s="79" t="s">
        <v>59</v>
      </c>
      <c r="I18" s="79" t="s">
        <v>157</v>
      </c>
      <c r="J18" s="63" t="s">
        <v>140</v>
      </c>
      <c r="K18" s="63">
        <v>4</v>
      </c>
      <c r="L18" s="66" t="s">
        <v>105</v>
      </c>
      <c r="M18" s="67" t="s">
        <v>146</v>
      </c>
      <c r="N18" s="64">
        <v>1</v>
      </c>
      <c r="O18" s="65" t="str">
        <f>IF(K18+N18=0," ",IF(OR(AND(K18=1,N18=1),AND(K18=1,N18=2),AND(K18=2,N18=2),AND(K18=2,N18=1),AND(K18=3,N18=1)),"Bajo",IF(OR(AND(K18=1,N18=3),AND(K18=2,N18=3),AND(K18=3,N18=2),AND(K18=4,N18=1)),"Moderado",IF(OR(AND(K18=1,N18=5),AND(K18=1,N18=4),AND(K18=2,N18=4),AND(K18=3,N18=3),AND(K18=4,N18=2),AND(K18=4,N18=3),AND(K18=5,N18=1),AND(K18=5,N18=2)),"Alto",IF(OR(AND(K18=2,N18=5),AND(K18=3,N18=5),AND(K18=3,N18=4),AND(K18=4,N18=4),AND(K18=4,N18=4),AND(K18=5,N18=3),AND(K18=5,N18=4),AND(K18=5,N18=5)),"Extremo","")))))</f>
        <v>Moderado</v>
      </c>
      <c r="P18" s="70" t="s">
        <v>193</v>
      </c>
      <c r="Q18" s="74" t="s">
        <v>3</v>
      </c>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row>
  </sheetData>
  <mergeCells count="53">
    <mergeCell ref="L13:L14"/>
    <mergeCell ref="M13:M14"/>
    <mergeCell ref="N13:N14"/>
    <mergeCell ref="O13:O14"/>
    <mergeCell ref="B11:B14"/>
    <mergeCell ref="G13:G14"/>
    <mergeCell ref="H13:H14"/>
    <mergeCell ref="I13:I14"/>
    <mergeCell ref="J13:J14"/>
    <mergeCell ref="K13:K14"/>
    <mergeCell ref="C13:C14"/>
    <mergeCell ref="D13:D14"/>
    <mergeCell ref="E13:E14"/>
    <mergeCell ref="F13:F14"/>
    <mergeCell ref="C11:C12"/>
    <mergeCell ref="D11:D12"/>
    <mergeCell ref="K11:K12"/>
    <mergeCell ref="F11:F12"/>
    <mergeCell ref="J9:J10"/>
    <mergeCell ref="I9:I10"/>
    <mergeCell ref="G11:G12"/>
    <mergeCell ref="H9:H10"/>
    <mergeCell ref="E11:E12"/>
    <mergeCell ref="H11:H12"/>
    <mergeCell ref="I11:I12"/>
    <mergeCell ref="B5:I5"/>
    <mergeCell ref="P6:Q6"/>
    <mergeCell ref="J11:J12"/>
    <mergeCell ref="N11:N12"/>
    <mergeCell ref="O11:O12"/>
    <mergeCell ref="L11:L12"/>
    <mergeCell ref="O9:O10"/>
    <mergeCell ref="N9:N10"/>
    <mergeCell ref="M11:M12"/>
    <mergeCell ref="B6:B8"/>
    <mergeCell ref="D6:D8"/>
    <mergeCell ref="E6:E8"/>
    <mergeCell ref="F6:H7"/>
    <mergeCell ref="C1:Q2"/>
    <mergeCell ref="B4:Q4"/>
    <mergeCell ref="B9:B10"/>
    <mergeCell ref="G9:G10"/>
    <mergeCell ref="F9:F10"/>
    <mergeCell ref="C6:C8"/>
    <mergeCell ref="I6:I8"/>
    <mergeCell ref="M9:M10"/>
    <mergeCell ref="L9:L10"/>
    <mergeCell ref="J5:Q5"/>
    <mergeCell ref="J7:O7"/>
    <mergeCell ref="J6:O6"/>
    <mergeCell ref="Q7:Q8"/>
    <mergeCell ref="P7:P8"/>
    <mergeCell ref="K9:K10"/>
  </mergeCells>
  <conditionalFormatting sqref="O9">
    <cfRule type="colorScale" priority="103">
      <colorScale>
        <cfvo type="min"/>
        <cfvo type="percentile" val="50"/>
        <cfvo type="max"/>
        <color rgb="FF5A8AC6"/>
        <color rgb="FFFFEB84"/>
        <color rgb="FFF8696B"/>
      </colorScale>
    </cfRule>
    <cfRule type="containsBlanks" dxfId="34" priority="96">
      <formula>LEN(TRIM(O9))=0</formula>
    </cfRule>
    <cfRule type="containsText" dxfId="33" priority="97" operator="containsText" text="alto">
      <formula>NOT(ISERROR(SEARCH("alto",O9)))</formula>
    </cfRule>
    <cfRule type="containsText" dxfId="32" priority="98" operator="containsText" text="Extremo">
      <formula>NOT(ISERROR(SEARCH("Extremo",O9)))</formula>
    </cfRule>
    <cfRule type="containsText" dxfId="31" priority="99" operator="containsText" text="Bajo">
      <formula>NOT(ISERROR(SEARCH("Bajo",O9)))</formula>
    </cfRule>
    <cfRule type="containsText" dxfId="30" priority="100" operator="containsText" text="Moderado">
      <formula>NOT(ISERROR(SEARCH("Moderado",O9)))</formula>
    </cfRule>
    <cfRule type="containsText" dxfId="29" priority="101" operator="containsText" text="Alto">
      <formula>NOT(ISERROR(SEARCH("Alto",O9)))</formula>
    </cfRule>
    <cfRule type="containsText" dxfId="28" priority="102" operator="containsText" text="Extremo">
      <formula>NOT(ISERROR(SEARCH("Extremo",O9)))</formula>
    </cfRule>
  </conditionalFormatting>
  <conditionalFormatting sqref="O11">
    <cfRule type="containsText" dxfId="27" priority="94" operator="containsText" text="Extremo">
      <formula>NOT(ISERROR(SEARCH("Extremo",O11)))</formula>
    </cfRule>
    <cfRule type="containsText" dxfId="26" priority="93" operator="containsText" text="Alto">
      <formula>NOT(ISERROR(SEARCH("Alto",O11)))</formula>
    </cfRule>
    <cfRule type="containsText" dxfId="25" priority="92" operator="containsText" text="Moderado">
      <formula>NOT(ISERROR(SEARCH("Moderado",O11)))</formula>
    </cfRule>
    <cfRule type="containsText" dxfId="24" priority="91" operator="containsText" text="Bajo">
      <formula>NOT(ISERROR(SEARCH("Bajo",O11)))</formula>
    </cfRule>
    <cfRule type="containsText" dxfId="23" priority="90" operator="containsText" text="Extremo">
      <formula>NOT(ISERROR(SEARCH("Extremo",O11)))</formula>
    </cfRule>
    <cfRule type="containsText" dxfId="22" priority="89" operator="containsText" text="alto">
      <formula>NOT(ISERROR(SEARCH("alto",O11)))</formula>
    </cfRule>
    <cfRule type="containsBlanks" dxfId="21" priority="88">
      <formula>LEN(TRIM(O11))=0</formula>
    </cfRule>
    <cfRule type="colorScale" priority="95">
      <colorScale>
        <cfvo type="min"/>
        <cfvo type="percentile" val="50"/>
        <cfvo type="max"/>
        <color rgb="FF5A8AC6"/>
        <color rgb="FFFFEB84"/>
        <color rgb="FFF8696B"/>
      </colorScale>
    </cfRule>
  </conditionalFormatting>
  <conditionalFormatting sqref="O13">
    <cfRule type="colorScale" priority="8">
      <colorScale>
        <cfvo type="min"/>
        <cfvo type="percentile" val="50"/>
        <cfvo type="max"/>
        <color rgb="FF5A8AC6"/>
        <color rgb="FFFFEB84"/>
        <color rgb="FFF8696B"/>
      </colorScale>
    </cfRule>
    <cfRule type="containsBlanks" dxfId="20" priority="1">
      <formula>LEN(TRIM(O13))=0</formula>
    </cfRule>
    <cfRule type="containsText" dxfId="19" priority="2" operator="containsText" text="alto">
      <formula>NOT(ISERROR(SEARCH("alto",O13)))</formula>
    </cfRule>
    <cfRule type="containsText" dxfId="18" priority="3" operator="containsText" text="Extremo">
      <formula>NOT(ISERROR(SEARCH("Extremo",O13)))</formula>
    </cfRule>
    <cfRule type="containsText" dxfId="17" priority="4" operator="containsText" text="Bajo">
      <formula>NOT(ISERROR(SEARCH("Bajo",O13)))</formula>
    </cfRule>
    <cfRule type="containsText" dxfId="16" priority="5" operator="containsText" text="Moderado">
      <formula>NOT(ISERROR(SEARCH("Moderado",O13)))</formula>
    </cfRule>
    <cfRule type="containsText" dxfId="15" priority="6" operator="containsText" text="Alto">
      <formula>NOT(ISERROR(SEARCH("Alto",O13)))</formula>
    </cfRule>
    <cfRule type="containsText" dxfId="14" priority="7" operator="containsText" text="Extremo">
      <formula>NOT(ISERROR(SEARCH("Extremo",O13)))</formula>
    </cfRule>
  </conditionalFormatting>
  <conditionalFormatting sqref="O15">
    <cfRule type="colorScale" priority="79">
      <colorScale>
        <cfvo type="min"/>
        <cfvo type="percentile" val="50"/>
        <cfvo type="max"/>
        <color rgb="FF5A8AC6"/>
        <color rgb="FFFFEB84"/>
        <color rgb="FFF8696B"/>
      </colorScale>
    </cfRule>
  </conditionalFormatting>
  <conditionalFormatting sqref="O15:O18">
    <cfRule type="containsText" dxfId="13" priority="12" operator="containsText" text="Bajo">
      <formula>NOT(ISERROR(SEARCH("Bajo",O15)))</formula>
    </cfRule>
    <cfRule type="containsText" dxfId="12" priority="11" operator="containsText" text="Extremo">
      <formula>NOT(ISERROR(SEARCH("Extremo",O15)))</formula>
    </cfRule>
    <cfRule type="containsText" dxfId="11" priority="10" operator="containsText" text="alto">
      <formula>NOT(ISERROR(SEARCH("alto",O15)))</formula>
    </cfRule>
    <cfRule type="containsBlanks" dxfId="10" priority="9">
      <formula>LEN(TRIM(O15))=0</formula>
    </cfRule>
    <cfRule type="containsText" dxfId="9" priority="15" operator="containsText" text="Extremo">
      <formula>NOT(ISERROR(SEARCH("Extremo",O15)))</formula>
    </cfRule>
    <cfRule type="containsText" dxfId="8" priority="14" operator="containsText" text="Alto">
      <formula>NOT(ISERROR(SEARCH("Alto",O15)))</formula>
    </cfRule>
    <cfRule type="containsText" dxfId="7" priority="13" operator="containsText" text="Moderado">
      <formula>NOT(ISERROR(SEARCH("Moderado",O15)))</formula>
    </cfRule>
  </conditionalFormatting>
  <conditionalFormatting sqref="O16">
    <cfRule type="colorScale" priority="32">
      <colorScale>
        <cfvo type="min"/>
        <cfvo type="percentile" val="50"/>
        <cfvo type="max"/>
        <color rgb="FF5A8AC6"/>
        <color rgb="FFFFEB84"/>
        <color rgb="FFF8696B"/>
      </colorScale>
    </cfRule>
  </conditionalFormatting>
  <conditionalFormatting sqref="O17">
    <cfRule type="colorScale" priority="24">
      <colorScale>
        <cfvo type="min"/>
        <cfvo type="percentile" val="50"/>
        <cfvo type="max"/>
        <color rgb="FF5A8AC6"/>
        <color rgb="FFFFEB84"/>
        <color rgb="FFF8696B"/>
      </colorScale>
    </cfRule>
  </conditionalFormatting>
  <conditionalFormatting sqref="O18">
    <cfRule type="colorScale" priority="16">
      <colorScale>
        <cfvo type="min"/>
        <cfvo type="percentile" val="50"/>
        <cfvo type="max"/>
        <color rgb="FF5A8AC6"/>
        <color rgb="FFFFEB84"/>
        <color rgb="FFF8696B"/>
      </colorScale>
    </cfRule>
  </conditionalFormatting>
  <dataValidations count="14">
    <dataValidation allowBlank="1" showInputMessage="1" showErrorMessage="1" promptTitle="Factor de riesgo " prompt="Seleccione de acuerdo al tipo de causa externa o interna (análisis de contexto)" sqref="D6:D8" xr:uid="{00000000-0002-0000-0000-000000000000}"/>
    <dataValidation allowBlank="1" showInputMessage="1" showErrorMessage="1" promptTitle="Causas" prompt="Identifique las debilidades y amenazas (análisis de contexto) que son posibles causas del riesgo" sqref="C6:C8" xr:uid="{00000000-0002-0000-0000-000001000000}"/>
    <dataValidation allowBlank="1" showInputMessage="1" showErrorMessage="1" promptTitle="Riesgo" prompt="Describa el riesgo, teniendo en cuenta que los riesgos son las posibles situaciones que  conjugan varias causas que hacen que la misma se presente. No confundir una causa con un riesgo. Ejm: diagnostico deficiente no es un riesgo" sqref="G8" xr:uid="{00000000-0002-0000-0000-000002000000}"/>
    <dataValidation allowBlank="1" showInputMessage="1" showErrorMessage="1" promptTitle="Tipo" prompt="Seleccione el tipo de riesgo" sqref="H8" xr:uid="{00000000-0002-0000-0000-000003000000}"/>
    <dataValidation allowBlank="1" showInputMessage="1" showErrorMessage="1" promptTitle="Consecuencias" prompt="Enuncie las consecuencias más importantes de la materialización del riesgo._x000a_¿que pasa si se presenta el riesgo?" sqref="I6:I8" xr:uid="{00000000-0002-0000-0000-000004000000}"/>
    <dataValidation allowBlank="1" showInputMessage="1" showErrorMessage="1" promptTitle="Factor de riesgo" prompt="Seleccione de acuerdo al tipo de causa externa o interna (análisis de contexto)" sqref="E6:E8" xr:uid="{00000000-0002-0000-0000-000005000000}"/>
    <dataValidation allowBlank="1" showInputMessage="1" showErrorMessage="1" promptTitle="Probabilidad" prompt="Valorar de acuerdo a los criterios definidos en la hoja &quot;Mapa Inherente&quot; y  seleccionar del listado" sqref="J8" xr:uid="{00000000-0002-0000-0000-000006000000}"/>
    <dataValidation allowBlank="1" showInputMessage="1" showErrorMessage="1" promptTitle="Calificación de la probabilidad" prompt="Seleccione de acuerdo a la escala" sqref="K8" xr:uid="{00000000-0002-0000-0000-000007000000}"/>
    <dataValidation allowBlank="1" showInputMessage="1" showErrorMessage="1" prompt="Seleccione del listado, de acuerdo al tipo de riesgo y al que tenga mayor impacto._x000a_Ej.: si el mayor impacto es en cuanto a la imagen de la institución y está a nivel de ciudad (3)" sqref="L8" xr:uid="{00000000-0002-0000-0000-000008000000}"/>
    <dataValidation allowBlank="1" showInputMessage="1" showErrorMessage="1" promptTitle="Impacto" prompt="seleccione de acuerdo a la escala de tipo de impacto" sqref="M8" xr:uid="{00000000-0002-0000-0000-000009000000}"/>
    <dataValidation allowBlank="1" showInputMessage="1" showErrorMessage="1" promptTitle="Calificación Impacto" prompt="seleccione la calificación del impacto_x000a_" sqref="N8" xr:uid="{00000000-0002-0000-0000-00000A000000}"/>
    <dataValidation allowBlank="1" showInputMessage="1" showErrorMessage="1" promptTitle="Zona de Riesgo" prompt="Este dato saldra de forma automática" sqref="O8" xr:uid="{00000000-0002-0000-0000-00000B000000}"/>
    <dataValidation allowBlank="1" showInputMessage="1" showErrorMessage="1" promptTitle="Controles existentes" prompt="Si el riesgo tiene mas de un control, adicionar líneas intermedias  para que se pueda hacer el promedio en la valoración de los controles de forma automática  " sqref="P7:P8" xr:uid="{00000000-0002-0000-0000-00000C000000}"/>
    <dataValidation allowBlank="1" showInputMessage="1" showErrorMessage="1" promptTitle="Tipo de control " prompt="Seleccione el tipo de control asi:_x000a_Preventivo_x000a_correctivo _x000a_Detectivo" sqref="Q7:Q8" xr:uid="{00000000-0002-0000-0000-00000D000000}"/>
  </dataValidations>
  <pageMargins left="0.7" right="0.7" top="0.75" bottom="0.75" header="0.3" footer="0.3"/>
  <pageSetup paperSize="5" scale="33"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E000000}">
          <x14:formula1>
            <xm:f>'C:\Users\capacitacion\Desktop\[Propuesta matriz de riesgo diseño de calidad.xlsx]Criterios'!#REF!</xm:f>
          </x14:formula1>
          <xm:sqref>O11 O9 O15:O18 O13</xm:sqref>
        </x14:dataValidation>
        <x14:dataValidation type="list" allowBlank="1" showInputMessage="1" showErrorMessage="1" xr:uid="{00000000-0002-0000-0000-00000F000000}">
          <x14:formula1>
            <xm:f>Criterios!$B$3:$B$10</xm:f>
          </x14:formula1>
          <xm:sqref>D9:D11 D15:D18 D13</xm:sqref>
        </x14:dataValidation>
        <x14:dataValidation type="list" allowBlank="1" showInputMessage="1" showErrorMessage="1" xr:uid="{00000000-0002-0000-0000-000010000000}">
          <x14:formula1>
            <xm:f>Criterios!$C$3:$C$11</xm:f>
          </x14:formula1>
          <xm:sqref>E9:E11 E15:E18 E13</xm:sqref>
        </x14:dataValidation>
        <x14:dataValidation type="list" allowBlank="1" showInputMessage="1" showErrorMessage="1" xr:uid="{00000000-0002-0000-0000-000011000000}">
          <x14:formula1>
            <xm:f>Criterios!$A$3:$A$11</xm:f>
          </x14:formula1>
          <xm:sqref>H9:H18</xm:sqref>
        </x14:dataValidation>
        <x14:dataValidation type="list" allowBlank="1" showInputMessage="1" showErrorMessage="1" xr:uid="{00000000-0002-0000-0000-000012000000}">
          <x14:formula1>
            <xm:f>Criterios!$E$3:$E$7</xm:f>
          </x14:formula1>
          <xm:sqref>J9:J18</xm:sqref>
        </x14:dataValidation>
        <x14:dataValidation type="list" allowBlank="1" showInputMessage="1" showErrorMessage="1" xr:uid="{00000000-0002-0000-0000-000013000000}">
          <x14:formula1>
            <xm:f>Criterios!$D$3:$D$42</xm:f>
          </x14:formula1>
          <xm:sqref>L9:L18</xm:sqref>
        </x14:dataValidation>
        <x14:dataValidation type="list" allowBlank="1" showInputMessage="1" showErrorMessage="1" xr:uid="{00000000-0002-0000-0000-000014000000}">
          <x14:formula1>
            <xm:f>Criterios!$G$3:$G$7</xm:f>
          </x14:formula1>
          <xm:sqref>M9:M18</xm:sqref>
        </x14:dataValidation>
        <x14:dataValidation type="list" allowBlank="1" showInputMessage="1" showErrorMessage="1" xr:uid="{00000000-0002-0000-0000-000015000000}">
          <x14:formula1>
            <xm:f>Criterios!$H$3:$H$7</xm:f>
          </x14:formula1>
          <xm:sqref>N9:N18</xm:sqref>
        </x14:dataValidation>
        <x14:dataValidation type="list" allowBlank="1" showInputMessage="1" showErrorMessage="1" xr:uid="{00000000-0002-0000-0000-000016000000}">
          <x14:formula1>
            <xm:f>Criterios!$J$3:$J$5</xm:f>
          </x14:formula1>
          <xm:sqref>Q9:Q18</xm:sqref>
        </x14:dataValidation>
        <x14:dataValidation type="list" allowBlank="1" showInputMessage="1" showErrorMessage="1" xr:uid="{00000000-0002-0000-0000-000017000000}">
          <x14:formula1>
            <xm:f>Criterios!$F$3:$F$7</xm:f>
          </x14:formula1>
          <xm:sqref>K9:K18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2:T13"/>
  <sheetViews>
    <sheetView zoomScale="50" zoomScaleNormal="50" workbookViewId="0">
      <selection activeCell="G48" sqref="G4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4" width="11.42578125" style="1"/>
    <col min="15" max="15" width="52.140625" style="1" customWidth="1"/>
    <col min="16" max="20" width="14" style="1" customWidth="1"/>
    <col min="21" max="16384" width="11.42578125" style="1"/>
  </cols>
  <sheetData>
    <row r="2" spans="2:20" x14ac:dyDescent="0.25">
      <c r="D2" s="96" t="s">
        <v>23</v>
      </c>
      <c r="E2" s="96"/>
      <c r="F2" s="96"/>
      <c r="G2" s="96"/>
      <c r="H2" s="96"/>
    </row>
    <row r="3" spans="2:20" x14ac:dyDescent="0.25">
      <c r="O3" s="18" t="s">
        <v>30</v>
      </c>
    </row>
    <row r="4" spans="2:20" ht="15.75" thickBot="1" x14ac:dyDescent="0.3"/>
    <row r="5" spans="2:20" ht="50.1" customHeight="1" x14ac:dyDescent="0.25">
      <c r="C5" s="37" t="s">
        <v>133</v>
      </c>
      <c r="D5" s="21"/>
      <c r="E5" s="21"/>
      <c r="F5" s="22"/>
      <c r="G5" s="22"/>
      <c r="H5" s="22"/>
      <c r="J5" s="7" t="s">
        <v>19</v>
      </c>
      <c r="M5" s="97" t="s">
        <v>6</v>
      </c>
      <c r="N5" s="9" t="s">
        <v>116</v>
      </c>
      <c r="O5" s="10" t="s">
        <v>25</v>
      </c>
      <c r="P5" s="23" t="s">
        <v>20</v>
      </c>
      <c r="Q5" s="24" t="s">
        <v>20</v>
      </c>
      <c r="R5" s="25" t="s">
        <v>19</v>
      </c>
      <c r="S5" s="25" t="s">
        <v>19</v>
      </c>
      <c r="T5" s="26" t="s">
        <v>19</v>
      </c>
    </row>
    <row r="6" spans="2:20" ht="50.1" customHeight="1" x14ac:dyDescent="0.25">
      <c r="C6" s="37" t="s">
        <v>134</v>
      </c>
      <c r="D6" s="27"/>
      <c r="E6" s="21"/>
      <c r="F6" s="21" t="s">
        <v>151</v>
      </c>
      <c r="G6" s="22"/>
      <c r="H6" s="22"/>
      <c r="J6" s="2" t="s">
        <v>20</v>
      </c>
      <c r="M6" s="98"/>
      <c r="N6" s="11" t="s">
        <v>117</v>
      </c>
      <c r="O6" s="12" t="s">
        <v>26</v>
      </c>
      <c r="P6" s="28" t="s">
        <v>16</v>
      </c>
      <c r="Q6" s="2" t="s">
        <v>20</v>
      </c>
      <c r="R6" s="2" t="s">
        <v>20</v>
      </c>
      <c r="S6" s="7" t="s">
        <v>19</v>
      </c>
      <c r="T6" s="29" t="s">
        <v>19</v>
      </c>
    </row>
    <row r="7" spans="2:20" ht="50.1" customHeight="1" x14ac:dyDescent="0.25">
      <c r="B7" s="4" t="s">
        <v>6</v>
      </c>
      <c r="C7" s="37" t="s">
        <v>135</v>
      </c>
      <c r="D7" s="30"/>
      <c r="E7" s="27"/>
      <c r="F7" s="21"/>
      <c r="G7" s="22"/>
      <c r="H7" s="22"/>
      <c r="J7" s="3" t="s">
        <v>16</v>
      </c>
      <c r="M7" s="98"/>
      <c r="N7" s="11" t="s">
        <v>118</v>
      </c>
      <c r="O7" s="12" t="s">
        <v>27</v>
      </c>
      <c r="P7" s="31" t="s">
        <v>21</v>
      </c>
      <c r="Q7" s="3" t="s">
        <v>16</v>
      </c>
      <c r="R7" s="2" t="s">
        <v>20</v>
      </c>
      <c r="S7" s="7" t="s">
        <v>19</v>
      </c>
      <c r="T7" s="29" t="s">
        <v>19</v>
      </c>
    </row>
    <row r="8" spans="2:20" ht="50.1" customHeight="1" x14ac:dyDescent="0.25">
      <c r="C8" s="37" t="s">
        <v>136</v>
      </c>
      <c r="D8" s="30"/>
      <c r="E8" s="30"/>
      <c r="F8" s="27"/>
      <c r="G8" s="21"/>
      <c r="H8" s="22"/>
      <c r="J8" s="5" t="s">
        <v>21</v>
      </c>
      <c r="M8" s="98"/>
      <c r="N8" s="11" t="s">
        <v>119</v>
      </c>
      <c r="O8" s="12" t="s">
        <v>28</v>
      </c>
      <c r="P8" s="31" t="s">
        <v>21</v>
      </c>
      <c r="Q8" s="5" t="s">
        <v>21</v>
      </c>
      <c r="R8" s="3" t="s">
        <v>16</v>
      </c>
      <c r="S8" s="2" t="s">
        <v>20</v>
      </c>
      <c r="T8" s="29" t="s">
        <v>19</v>
      </c>
    </row>
    <row r="9" spans="2:20" ht="50.1" customHeight="1" thickBot="1" x14ac:dyDescent="0.3">
      <c r="C9" s="37" t="s">
        <v>137</v>
      </c>
      <c r="D9" s="30"/>
      <c r="E9" s="30"/>
      <c r="F9" s="27"/>
      <c r="G9" s="21"/>
      <c r="H9" s="21"/>
      <c r="M9" s="99"/>
      <c r="N9" s="13" t="s">
        <v>120</v>
      </c>
      <c r="O9" s="14" t="s">
        <v>29</v>
      </c>
      <c r="P9" s="32" t="s">
        <v>21</v>
      </c>
      <c r="Q9" s="33" t="s">
        <v>21</v>
      </c>
      <c r="R9" s="34" t="s">
        <v>16</v>
      </c>
      <c r="S9" s="35" t="s">
        <v>20</v>
      </c>
      <c r="T9" s="36" t="s">
        <v>20</v>
      </c>
    </row>
    <row r="10" spans="2:20" ht="30.75" customHeight="1" thickBot="1" x14ac:dyDescent="0.3">
      <c r="D10" s="6">
        <v>1</v>
      </c>
      <c r="E10" s="6">
        <v>2</v>
      </c>
      <c r="F10" s="6">
        <v>3</v>
      </c>
      <c r="G10" s="6">
        <v>4</v>
      </c>
      <c r="H10" s="6">
        <v>5</v>
      </c>
      <c r="M10" s="100" t="s">
        <v>121</v>
      </c>
      <c r="N10" s="100"/>
      <c r="O10" s="100"/>
      <c r="P10" s="15" t="s">
        <v>122</v>
      </c>
      <c r="Q10" s="16" t="s">
        <v>123</v>
      </c>
      <c r="R10" s="16" t="s">
        <v>124</v>
      </c>
      <c r="S10" s="16" t="s">
        <v>125</v>
      </c>
      <c r="T10" s="17" t="s">
        <v>126</v>
      </c>
    </row>
    <row r="11" spans="2:20" ht="15.75" customHeight="1" x14ac:dyDescent="0.25">
      <c r="D11" s="38" t="s">
        <v>138</v>
      </c>
      <c r="E11" s="6" t="s">
        <v>49</v>
      </c>
      <c r="F11" s="6" t="s">
        <v>16</v>
      </c>
      <c r="G11" s="6" t="s">
        <v>17</v>
      </c>
      <c r="H11" s="6" t="s">
        <v>18</v>
      </c>
      <c r="M11" s="101"/>
      <c r="N11" s="101"/>
      <c r="O11" s="101"/>
      <c r="P11" s="102" t="s">
        <v>127</v>
      </c>
      <c r="Q11" s="102"/>
      <c r="R11" s="102"/>
      <c r="S11" s="102"/>
      <c r="T11" s="102"/>
    </row>
    <row r="12" spans="2:20" x14ac:dyDescent="0.25">
      <c r="D12" s="6"/>
      <c r="E12" s="6"/>
      <c r="F12" s="6"/>
      <c r="G12" s="6"/>
      <c r="H12" s="6"/>
      <c r="M12" s="101"/>
      <c r="N12" s="101"/>
      <c r="O12" s="101"/>
      <c r="P12" s="103"/>
      <c r="Q12" s="103"/>
      <c r="R12" s="103"/>
      <c r="S12" s="103"/>
      <c r="T12" s="103"/>
    </row>
    <row r="13" spans="2:20" x14ac:dyDescent="0.25">
      <c r="D13" s="96" t="s">
        <v>22</v>
      </c>
      <c r="E13" s="96"/>
      <c r="F13" s="96"/>
      <c r="G13" s="96"/>
      <c r="H13" s="96"/>
      <c r="M13" s="101"/>
      <c r="N13" s="101"/>
      <c r="O13" s="101"/>
      <c r="P13" s="103"/>
      <c r="Q13" s="103"/>
      <c r="R13" s="103"/>
      <c r="S13" s="103"/>
      <c r="T13" s="103"/>
    </row>
  </sheetData>
  <mergeCells count="5">
    <mergeCell ref="D2:H2"/>
    <mergeCell ref="M5:M9"/>
    <mergeCell ref="M10:O13"/>
    <mergeCell ref="P11:T13"/>
    <mergeCell ref="D13:H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N42"/>
  <sheetViews>
    <sheetView topLeftCell="E1" zoomScaleNormal="100" workbookViewId="0">
      <selection activeCell="C10" sqref="C10:C11"/>
    </sheetView>
  </sheetViews>
  <sheetFormatPr baseColWidth="10" defaultColWidth="11.42578125" defaultRowHeight="15" x14ac:dyDescent="0.25"/>
  <cols>
    <col min="1" max="1" width="28.85546875" customWidth="1"/>
    <col min="2" max="2" width="22.42578125" bestFit="1" customWidth="1"/>
    <col min="3" max="3" width="34.42578125" bestFit="1" customWidth="1"/>
    <col min="4" max="4" width="54.42578125" customWidth="1"/>
    <col min="5" max="5" width="18" customWidth="1"/>
    <col min="6" max="6" width="12.28515625" customWidth="1"/>
    <col min="7" max="7" width="17.7109375" customWidth="1"/>
    <col min="9" max="9" width="15.7109375" bestFit="1" customWidth="1"/>
    <col min="10" max="10" width="14" bestFit="1" customWidth="1"/>
    <col min="11" max="11" width="12.28515625" bestFit="1" customWidth="1"/>
    <col min="12" max="12" width="8.140625" bestFit="1" customWidth="1"/>
    <col min="13" max="13" width="21.7109375" bestFit="1" customWidth="1"/>
    <col min="14" max="14" width="29.28515625" bestFit="1" customWidth="1"/>
  </cols>
  <sheetData>
    <row r="1" spans="1:14" x14ac:dyDescent="0.25">
      <c r="F1" s="104" t="s">
        <v>129</v>
      </c>
      <c r="H1" s="104" t="s">
        <v>130</v>
      </c>
    </row>
    <row r="2" spans="1:14" x14ac:dyDescent="0.25">
      <c r="A2" s="20" t="s">
        <v>74</v>
      </c>
      <c r="B2" s="20" t="s">
        <v>73</v>
      </c>
      <c r="C2" s="20" t="s">
        <v>72</v>
      </c>
      <c r="D2" s="20" t="s">
        <v>115</v>
      </c>
      <c r="E2" s="20" t="s">
        <v>71</v>
      </c>
      <c r="F2" s="104"/>
      <c r="G2" s="20" t="s">
        <v>70</v>
      </c>
      <c r="H2" s="104"/>
      <c r="I2" s="20" t="s">
        <v>69</v>
      </c>
      <c r="J2" s="20" t="s">
        <v>68</v>
      </c>
      <c r="K2" s="20" t="s">
        <v>14</v>
      </c>
      <c r="L2" s="20" t="s">
        <v>8</v>
      </c>
      <c r="M2" s="20" t="s">
        <v>67</v>
      </c>
      <c r="N2" s="20" t="s">
        <v>66</v>
      </c>
    </row>
    <row r="3" spans="1:14" x14ac:dyDescent="0.25">
      <c r="A3" t="s">
        <v>65</v>
      </c>
      <c r="B3" t="s">
        <v>64</v>
      </c>
      <c r="C3" t="s">
        <v>63</v>
      </c>
      <c r="D3" t="s">
        <v>80</v>
      </c>
      <c r="E3" t="s">
        <v>139</v>
      </c>
      <c r="F3" s="8">
        <v>5</v>
      </c>
      <c r="G3" t="s">
        <v>144</v>
      </c>
      <c r="H3" s="8">
        <v>5</v>
      </c>
      <c r="I3" t="s">
        <v>62</v>
      </c>
      <c r="J3" t="s">
        <v>4</v>
      </c>
      <c r="K3" t="s">
        <v>60</v>
      </c>
      <c r="L3" t="s">
        <v>60</v>
      </c>
      <c r="M3" t="s">
        <v>61</v>
      </c>
      <c r="N3" t="s">
        <v>60</v>
      </c>
    </row>
    <row r="4" spans="1:14" x14ac:dyDescent="0.25">
      <c r="A4" t="s">
        <v>59</v>
      </c>
      <c r="B4" t="s">
        <v>58</v>
      </c>
      <c r="C4" t="s">
        <v>57</v>
      </c>
      <c r="D4" t="s">
        <v>81</v>
      </c>
      <c r="E4" t="s">
        <v>140</v>
      </c>
      <c r="F4" s="8">
        <v>4</v>
      </c>
      <c r="G4" t="s">
        <v>145</v>
      </c>
      <c r="H4" s="8">
        <v>4</v>
      </c>
      <c r="I4" t="s">
        <v>20</v>
      </c>
      <c r="J4" t="s">
        <v>15</v>
      </c>
      <c r="K4" t="s">
        <v>31</v>
      </c>
      <c r="L4" t="s">
        <v>31</v>
      </c>
      <c r="M4" t="s">
        <v>56</v>
      </c>
      <c r="N4" t="s">
        <v>31</v>
      </c>
    </row>
    <row r="5" spans="1:14" x14ac:dyDescent="0.25">
      <c r="A5" t="s">
        <v>55</v>
      </c>
      <c r="B5" t="s">
        <v>54</v>
      </c>
      <c r="C5" t="s">
        <v>53</v>
      </c>
      <c r="D5" t="s">
        <v>82</v>
      </c>
      <c r="E5" t="s">
        <v>141</v>
      </c>
      <c r="F5" s="8">
        <v>3</v>
      </c>
      <c r="G5" t="s">
        <v>146</v>
      </c>
      <c r="H5" s="8">
        <v>3</v>
      </c>
      <c r="I5" t="s">
        <v>16</v>
      </c>
      <c r="J5" t="s">
        <v>3</v>
      </c>
      <c r="M5" t="s">
        <v>52</v>
      </c>
    </row>
    <row r="6" spans="1:14" x14ac:dyDescent="0.25">
      <c r="A6" t="s">
        <v>51</v>
      </c>
      <c r="B6" t="s">
        <v>44</v>
      </c>
      <c r="C6" t="s">
        <v>50</v>
      </c>
      <c r="D6" t="s">
        <v>83</v>
      </c>
      <c r="E6" t="s">
        <v>142</v>
      </c>
      <c r="F6" s="8">
        <v>2</v>
      </c>
      <c r="G6" t="s">
        <v>147</v>
      </c>
      <c r="H6" s="8">
        <v>2</v>
      </c>
      <c r="I6" t="s">
        <v>21</v>
      </c>
      <c r="M6" t="s">
        <v>48</v>
      </c>
    </row>
    <row r="7" spans="1:14" x14ac:dyDescent="0.25">
      <c r="A7" t="s">
        <v>47</v>
      </c>
      <c r="B7" t="s">
        <v>46</v>
      </c>
      <c r="C7" t="s">
        <v>45</v>
      </c>
      <c r="D7" t="s">
        <v>84</v>
      </c>
      <c r="E7" t="s">
        <v>143</v>
      </c>
      <c r="F7" s="8">
        <v>1</v>
      </c>
      <c r="G7" t="s">
        <v>148</v>
      </c>
      <c r="H7" s="8">
        <v>1</v>
      </c>
      <c r="M7" t="s">
        <v>7</v>
      </c>
    </row>
    <row r="8" spans="1:14" x14ac:dyDescent="0.25">
      <c r="A8" t="s">
        <v>44</v>
      </c>
      <c r="B8" t="s">
        <v>43</v>
      </c>
      <c r="C8" t="s">
        <v>42</v>
      </c>
      <c r="D8" t="s">
        <v>85</v>
      </c>
    </row>
    <row r="9" spans="1:14" x14ac:dyDescent="0.25">
      <c r="A9" t="s">
        <v>41</v>
      </c>
      <c r="B9" t="s">
        <v>41</v>
      </c>
      <c r="C9" t="s">
        <v>40</v>
      </c>
      <c r="D9" t="s">
        <v>86</v>
      </c>
    </row>
    <row r="10" spans="1:14" x14ac:dyDescent="0.25">
      <c r="A10" t="s">
        <v>39</v>
      </c>
      <c r="B10" t="s">
        <v>36</v>
      </c>
      <c r="C10" t="s">
        <v>38</v>
      </c>
      <c r="D10" t="s">
        <v>87</v>
      </c>
    </row>
    <row r="11" spans="1:14" x14ac:dyDescent="0.25">
      <c r="A11" s="19" t="s">
        <v>37</v>
      </c>
      <c r="C11" t="s">
        <v>36</v>
      </c>
      <c r="D11" t="s">
        <v>88</v>
      </c>
    </row>
    <row r="12" spans="1:14" x14ac:dyDescent="0.25">
      <c r="D12" t="s">
        <v>89</v>
      </c>
    </row>
    <row r="13" spans="1:14" x14ac:dyDescent="0.25">
      <c r="D13" t="s">
        <v>90</v>
      </c>
    </row>
    <row r="14" spans="1:14" x14ac:dyDescent="0.25">
      <c r="D14" t="s">
        <v>91</v>
      </c>
    </row>
    <row r="15" spans="1:14" x14ac:dyDescent="0.25">
      <c r="D15" t="s">
        <v>92</v>
      </c>
    </row>
    <row r="16" spans="1:14" x14ac:dyDescent="0.25">
      <c r="D16" t="s">
        <v>93</v>
      </c>
    </row>
    <row r="17" spans="4:4" x14ac:dyDescent="0.25">
      <c r="D17" t="s">
        <v>94</v>
      </c>
    </row>
    <row r="18" spans="4:4" x14ac:dyDescent="0.25">
      <c r="D18" t="s">
        <v>95</v>
      </c>
    </row>
    <row r="19" spans="4:4" x14ac:dyDescent="0.25">
      <c r="D19" t="s">
        <v>96</v>
      </c>
    </row>
    <row r="20" spans="4:4" ht="30" x14ac:dyDescent="0.25">
      <c r="D20" s="19" t="s">
        <v>97</v>
      </c>
    </row>
    <row r="21" spans="4:4" x14ac:dyDescent="0.25">
      <c r="D21" t="s">
        <v>98</v>
      </c>
    </row>
    <row r="22" spans="4:4" x14ac:dyDescent="0.25">
      <c r="D22" s="19" t="s">
        <v>99</v>
      </c>
    </row>
    <row r="23" spans="4:4" x14ac:dyDescent="0.25">
      <c r="D23" t="s">
        <v>100</v>
      </c>
    </row>
    <row r="24" spans="4:4" ht="30" x14ac:dyDescent="0.25">
      <c r="D24" s="19" t="s">
        <v>101</v>
      </c>
    </row>
    <row r="25" spans="4:4" ht="30" x14ac:dyDescent="0.25">
      <c r="D25" s="19" t="s">
        <v>102</v>
      </c>
    </row>
    <row r="26" spans="4:4" ht="30" x14ac:dyDescent="0.25">
      <c r="D26" s="19" t="s">
        <v>103</v>
      </c>
    </row>
    <row r="27" spans="4:4" x14ac:dyDescent="0.25">
      <c r="D27" t="s">
        <v>104</v>
      </c>
    </row>
    <row r="28" spans="4:4" x14ac:dyDescent="0.25">
      <c r="D28" t="s">
        <v>75</v>
      </c>
    </row>
    <row r="29" spans="4:4" x14ac:dyDescent="0.25">
      <c r="D29" t="s">
        <v>76</v>
      </c>
    </row>
    <row r="30" spans="4:4" x14ac:dyDescent="0.25">
      <c r="D30" t="s">
        <v>77</v>
      </c>
    </row>
    <row r="31" spans="4:4" x14ac:dyDescent="0.25">
      <c r="D31" t="s">
        <v>78</v>
      </c>
    </row>
    <row r="32" spans="4:4" x14ac:dyDescent="0.25">
      <c r="D32" t="s">
        <v>79</v>
      </c>
    </row>
    <row r="33" spans="4:4" x14ac:dyDescent="0.25">
      <c r="D33" s="19" t="s">
        <v>105</v>
      </c>
    </row>
    <row r="34" spans="4:4" x14ac:dyDescent="0.25">
      <c r="D34" s="19" t="s">
        <v>106</v>
      </c>
    </row>
    <row r="35" spans="4:4" x14ac:dyDescent="0.25">
      <c r="D35" s="19" t="s">
        <v>107</v>
      </c>
    </row>
    <row r="36" spans="4:4" x14ac:dyDescent="0.25">
      <c r="D36" s="19" t="s">
        <v>108</v>
      </c>
    </row>
    <row r="37" spans="4:4" x14ac:dyDescent="0.25">
      <c r="D37" s="19" t="s">
        <v>109</v>
      </c>
    </row>
    <row r="38" spans="4:4" x14ac:dyDescent="0.25">
      <c r="D38" s="19" t="s">
        <v>110</v>
      </c>
    </row>
    <row r="39" spans="4:4" x14ac:dyDescent="0.25">
      <c r="D39" s="19" t="s">
        <v>111</v>
      </c>
    </row>
    <row r="40" spans="4:4" x14ac:dyDescent="0.25">
      <c r="D40" s="19" t="s">
        <v>112</v>
      </c>
    </row>
    <row r="41" spans="4:4" x14ac:dyDescent="0.25">
      <c r="D41" s="19" t="s">
        <v>113</v>
      </c>
    </row>
    <row r="42" spans="4:4" x14ac:dyDescent="0.25">
      <c r="D42" s="19" t="s">
        <v>114</v>
      </c>
    </row>
  </sheetData>
  <mergeCells count="2">
    <mergeCell ref="F1:F2"/>
    <mergeCell ref="H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D2B8A-BA39-4BC3-9446-83292DEE8AEE}">
  <sheetPr>
    <tabColor rgb="FF339933"/>
  </sheetPr>
  <dimension ref="A1:YT12"/>
  <sheetViews>
    <sheetView zoomScale="85" zoomScaleNormal="85" zoomScaleSheetLayoutView="70" workbookViewId="0">
      <selection activeCell="I13" sqref="I13:I14"/>
    </sheetView>
  </sheetViews>
  <sheetFormatPr baseColWidth="10" defaultColWidth="11" defaultRowHeight="12.75" x14ac:dyDescent="0.2"/>
  <cols>
    <col min="1" max="1" width="2.140625" style="44" customWidth="1"/>
    <col min="2" max="2" width="20.28515625" style="39" customWidth="1"/>
    <col min="3" max="3" width="28.42578125" style="45" customWidth="1"/>
    <col min="4" max="4" width="12.7109375" style="45" customWidth="1"/>
    <col min="5" max="5" width="17.140625" style="45" customWidth="1"/>
    <col min="6" max="6" width="4.85546875" style="46" customWidth="1"/>
    <col min="7" max="7" width="23.42578125" style="47" customWidth="1"/>
    <col min="8" max="8" width="12.28515625" style="47" customWidth="1"/>
    <col min="9" max="9" width="21" style="48" customWidth="1"/>
    <col min="10" max="10" width="15.7109375" style="46" customWidth="1"/>
    <col min="11" max="11" width="14.28515625" style="46" customWidth="1"/>
    <col min="12" max="12" width="30.140625" style="46" customWidth="1"/>
    <col min="13" max="13" width="12.42578125" style="46" customWidth="1"/>
    <col min="14" max="14" width="14.7109375" style="46" customWidth="1"/>
    <col min="15" max="15" width="11.85546875" style="46" customWidth="1"/>
    <col min="16" max="16" width="28.7109375" style="49" customWidth="1"/>
    <col min="17" max="17" width="11.28515625" style="50" customWidth="1"/>
    <col min="18" max="670" width="11.42578125" style="44" customWidth="1"/>
    <col min="671" max="16384" width="11" style="44"/>
  </cols>
  <sheetData>
    <row r="1" spans="1:670" ht="27" customHeight="1" x14ac:dyDescent="0.2">
      <c r="B1" s="105" t="s">
        <v>194</v>
      </c>
      <c r="C1" s="105"/>
      <c r="D1" s="105"/>
      <c r="E1" s="105"/>
      <c r="F1" s="105"/>
      <c r="G1" s="105"/>
      <c r="H1" s="105"/>
      <c r="I1" s="105"/>
      <c r="J1" s="105"/>
      <c r="K1" s="105"/>
      <c r="L1" s="105"/>
      <c r="M1" s="105"/>
      <c r="N1" s="105"/>
      <c r="O1" s="105"/>
      <c r="P1" s="105"/>
    </row>
    <row r="2" spans="1:670" ht="27" customHeight="1" x14ac:dyDescent="0.2">
      <c r="B2" s="105"/>
      <c r="C2" s="105"/>
      <c r="D2" s="105"/>
      <c r="E2" s="105"/>
      <c r="F2" s="105"/>
      <c r="G2" s="105"/>
      <c r="H2" s="105"/>
      <c r="I2" s="105"/>
      <c r="J2" s="105"/>
      <c r="K2" s="105"/>
      <c r="L2" s="105"/>
      <c r="M2" s="105"/>
      <c r="N2" s="105"/>
      <c r="O2" s="105"/>
      <c r="P2" s="105"/>
    </row>
    <row r="3" spans="1:670" ht="13.5" customHeight="1" thickBot="1" x14ac:dyDescent="0.25">
      <c r="B3" s="59"/>
      <c r="C3" s="60"/>
      <c r="D3" s="60"/>
      <c r="E3" s="60"/>
      <c r="F3" s="57"/>
      <c r="G3" s="58"/>
      <c r="H3" s="58"/>
      <c r="I3" s="57"/>
      <c r="J3" s="57"/>
      <c r="K3" s="57"/>
      <c r="L3" s="57"/>
      <c r="M3" s="57"/>
      <c r="N3" s="57"/>
      <c r="O3" s="57"/>
      <c r="P3" s="58"/>
    </row>
    <row r="4" spans="1:670" ht="31.5" customHeight="1" thickBot="1" x14ac:dyDescent="0.25">
      <c r="B4" s="106" t="s">
        <v>182</v>
      </c>
      <c r="C4" s="107"/>
      <c r="D4" s="107"/>
      <c r="E4" s="107"/>
      <c r="F4" s="107"/>
      <c r="G4" s="107"/>
      <c r="H4" s="107"/>
      <c r="I4" s="107"/>
      <c r="J4" s="107"/>
      <c r="K4" s="107"/>
      <c r="L4" s="107"/>
      <c r="M4" s="107"/>
      <c r="N4" s="107"/>
      <c r="O4" s="107"/>
      <c r="P4" s="107"/>
      <c r="Q4" s="108"/>
    </row>
    <row r="5" spans="1:670" ht="30.75" customHeight="1" thickBot="1" x14ac:dyDescent="0.25">
      <c r="B5" s="109" t="s">
        <v>150</v>
      </c>
      <c r="C5" s="110"/>
      <c r="D5" s="110"/>
      <c r="E5" s="110"/>
      <c r="F5" s="110"/>
      <c r="G5" s="110"/>
      <c r="H5" s="110"/>
      <c r="I5" s="111"/>
      <c r="J5" s="112" t="s">
        <v>149</v>
      </c>
      <c r="K5" s="113"/>
      <c r="L5" s="113"/>
      <c r="M5" s="113"/>
      <c r="N5" s="113"/>
      <c r="O5" s="113"/>
      <c r="P5" s="113"/>
      <c r="Q5" s="113"/>
    </row>
    <row r="6" spans="1:670" ht="30.75" customHeight="1" thickBot="1" x14ac:dyDescent="0.25">
      <c r="B6" s="114" t="s">
        <v>178</v>
      </c>
      <c r="C6" s="114" t="s">
        <v>0</v>
      </c>
      <c r="D6" s="114" t="s">
        <v>33</v>
      </c>
      <c r="E6" s="114" t="s">
        <v>34</v>
      </c>
      <c r="F6" s="117" t="s">
        <v>1</v>
      </c>
      <c r="G6" s="113"/>
      <c r="H6" s="118"/>
      <c r="I6" s="114" t="s">
        <v>9</v>
      </c>
      <c r="J6" s="109" t="s">
        <v>12</v>
      </c>
      <c r="K6" s="110"/>
      <c r="L6" s="110"/>
      <c r="M6" s="110"/>
      <c r="N6" s="110"/>
      <c r="O6" s="111"/>
      <c r="P6" s="109" t="s">
        <v>13</v>
      </c>
      <c r="Q6" s="110"/>
    </row>
    <row r="7" spans="1:670" ht="40.5" customHeight="1" thickBot="1" x14ac:dyDescent="0.25">
      <c r="B7" s="115"/>
      <c r="C7" s="115"/>
      <c r="D7" s="115"/>
      <c r="E7" s="115"/>
      <c r="F7" s="119"/>
      <c r="G7" s="120"/>
      <c r="H7" s="121"/>
      <c r="I7" s="115"/>
      <c r="J7" s="109" t="s">
        <v>11</v>
      </c>
      <c r="K7" s="110"/>
      <c r="L7" s="110"/>
      <c r="M7" s="110"/>
      <c r="N7" s="110"/>
      <c r="O7" s="111"/>
      <c r="P7" s="114" t="s">
        <v>24</v>
      </c>
      <c r="Q7" s="112" t="s">
        <v>2</v>
      </c>
    </row>
    <row r="8" spans="1:670" ht="41.25" customHeight="1" thickBot="1" x14ac:dyDescent="0.25">
      <c r="B8" s="116"/>
      <c r="C8" s="116"/>
      <c r="D8" s="116"/>
      <c r="E8" s="116"/>
      <c r="F8" s="69" t="s">
        <v>5</v>
      </c>
      <c r="G8" s="69" t="s">
        <v>32</v>
      </c>
      <c r="H8" s="69" t="s">
        <v>35</v>
      </c>
      <c r="I8" s="116"/>
      <c r="J8" s="69" t="s">
        <v>14</v>
      </c>
      <c r="K8" s="69" t="s">
        <v>132</v>
      </c>
      <c r="L8" s="69" t="s">
        <v>128</v>
      </c>
      <c r="M8" s="69" t="s">
        <v>8</v>
      </c>
      <c r="N8" s="69" t="s">
        <v>131</v>
      </c>
      <c r="O8" s="69" t="s">
        <v>10</v>
      </c>
      <c r="P8" s="116"/>
      <c r="Q8" s="122"/>
    </row>
    <row r="9" spans="1:670" s="51" customFormat="1" ht="78" customHeight="1" x14ac:dyDescent="0.2">
      <c r="A9" s="44"/>
      <c r="B9" s="136" t="s">
        <v>179</v>
      </c>
      <c r="C9" s="41" t="s">
        <v>173</v>
      </c>
      <c r="D9" s="41" t="s">
        <v>36</v>
      </c>
      <c r="E9" s="41" t="s">
        <v>50</v>
      </c>
      <c r="F9" s="138">
        <v>1</v>
      </c>
      <c r="G9" s="140" t="s">
        <v>172</v>
      </c>
      <c r="H9" s="142" t="s">
        <v>37</v>
      </c>
      <c r="I9" s="144" t="s">
        <v>180</v>
      </c>
      <c r="J9" s="127" t="s">
        <v>139</v>
      </c>
      <c r="K9" s="127">
        <v>5</v>
      </c>
      <c r="L9" s="132" t="s">
        <v>108</v>
      </c>
      <c r="M9" s="134" t="s">
        <v>145</v>
      </c>
      <c r="N9" s="123">
        <v>4</v>
      </c>
      <c r="O9" s="125" t="str">
        <f>IF(K9+N9=0," ",IF(OR(AND(K9=1,N9=1),AND(K9=1,N9=2),AND(K9=2,N9=2),AND(K9=2,N9=1),AND(K9=3,N9=1)),"Bajo",IF(OR(AND(K9=1,N9=3),AND(K9=2,N9=3),AND(K9=3,N9=2),AND(K9=4,N9=1)),"Moderado",IF(OR(AND(K9=1,N9=5),AND(K9=1,N9=4),AND(K9=2,N9=4),AND(K9=3,N9=3),AND(K9=4,N9=2),AND(K9=4,N9=3),AND(K9=5,N9=1),AND(K9=5,N9=2)),"Alto",IF(OR(AND(K9=2,N9=5),AND(K9=3,N9=5),AND(K9=3,N9=4),AND(K9=4,N9=4),AND(K9=4,N9=4),AND(K9=5,N9=3),AND(K9=5,N9=4),AND(K9=5,N9=5)),"Extremo","")))))</f>
        <v>Extremo</v>
      </c>
      <c r="P9" s="40" t="s">
        <v>175</v>
      </c>
      <c r="Q9" s="52" t="s">
        <v>3</v>
      </c>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c r="OW9" s="44"/>
      <c r="OX9" s="44"/>
      <c r="OY9" s="44"/>
      <c r="OZ9" s="44"/>
      <c r="PA9" s="44"/>
      <c r="PB9" s="44"/>
      <c r="PC9" s="44"/>
      <c r="PD9" s="44"/>
      <c r="PE9" s="44"/>
      <c r="PF9" s="44"/>
      <c r="PG9" s="44"/>
      <c r="PH9" s="44"/>
      <c r="PI9" s="44"/>
      <c r="PJ9" s="44"/>
      <c r="PK9" s="44"/>
      <c r="PL9" s="44"/>
      <c r="PM9" s="44"/>
      <c r="PN9" s="44"/>
      <c r="PO9" s="44"/>
      <c r="PP9" s="44"/>
      <c r="PQ9" s="44"/>
      <c r="PR9" s="44"/>
      <c r="PS9" s="44"/>
      <c r="PT9" s="44"/>
      <c r="PU9" s="44"/>
      <c r="PV9" s="44"/>
      <c r="PW9" s="44"/>
      <c r="PX9" s="44"/>
      <c r="PY9" s="44"/>
      <c r="PZ9" s="44"/>
      <c r="QA9" s="44"/>
      <c r="QB9" s="44"/>
      <c r="QC9" s="44"/>
      <c r="QD9" s="44"/>
      <c r="QE9" s="44"/>
      <c r="QF9" s="44"/>
      <c r="QG9" s="44"/>
      <c r="QH9" s="44"/>
      <c r="QI9" s="44"/>
      <c r="QJ9" s="44"/>
      <c r="QK9" s="44"/>
      <c r="QL9" s="44"/>
      <c r="QM9" s="44"/>
      <c r="QN9" s="44"/>
      <c r="QO9" s="44"/>
      <c r="QP9" s="44"/>
      <c r="QQ9" s="44"/>
      <c r="QR9" s="44"/>
      <c r="QS9" s="44"/>
      <c r="QT9" s="44"/>
      <c r="QU9" s="44"/>
      <c r="QV9" s="44"/>
      <c r="QW9" s="44"/>
      <c r="QX9" s="44"/>
      <c r="QY9" s="44"/>
      <c r="QZ9" s="44"/>
      <c r="RA9" s="44"/>
      <c r="RB9" s="44"/>
      <c r="RC9" s="44"/>
      <c r="RD9" s="44"/>
      <c r="RE9" s="44"/>
      <c r="RF9" s="44"/>
      <c r="RG9" s="44"/>
      <c r="RH9" s="44"/>
      <c r="RI9" s="44"/>
      <c r="RJ9" s="44"/>
      <c r="RK9" s="44"/>
      <c r="RL9" s="44"/>
      <c r="RM9" s="44"/>
      <c r="RN9" s="44"/>
      <c r="RO9" s="44"/>
      <c r="RP9" s="44"/>
      <c r="RQ9" s="44"/>
      <c r="RR9" s="44"/>
      <c r="RS9" s="44"/>
      <c r="RT9" s="44"/>
      <c r="RU9" s="44"/>
      <c r="RV9" s="44"/>
      <c r="RW9" s="44"/>
      <c r="RX9" s="44"/>
      <c r="RY9" s="44"/>
      <c r="RZ9" s="44"/>
      <c r="SA9" s="44"/>
      <c r="SB9" s="44"/>
      <c r="SC9" s="44"/>
      <c r="SD9" s="44"/>
      <c r="SE9" s="44"/>
      <c r="SF9" s="44"/>
      <c r="SG9" s="44"/>
      <c r="SH9" s="44"/>
      <c r="SI9" s="44"/>
      <c r="SJ9" s="44"/>
      <c r="SK9" s="44"/>
      <c r="SL9" s="44"/>
      <c r="SM9" s="44"/>
      <c r="SN9" s="44"/>
      <c r="SO9" s="44"/>
      <c r="SP9" s="44"/>
      <c r="SQ9" s="44"/>
      <c r="SR9" s="44"/>
      <c r="SS9" s="44"/>
      <c r="ST9" s="44"/>
      <c r="SU9" s="44"/>
      <c r="SV9" s="44"/>
      <c r="SW9" s="44"/>
      <c r="SX9" s="44"/>
      <c r="SY9" s="44"/>
      <c r="SZ9" s="44"/>
      <c r="TA9" s="44"/>
      <c r="TB9" s="44"/>
      <c r="TC9" s="44"/>
      <c r="TD9" s="44"/>
      <c r="TE9" s="44"/>
      <c r="TF9" s="44"/>
      <c r="TG9" s="44"/>
      <c r="TH9" s="44"/>
      <c r="TI9" s="44"/>
      <c r="TJ9" s="44"/>
      <c r="TK9" s="44"/>
      <c r="TL9" s="44"/>
      <c r="TM9" s="44"/>
      <c r="TN9" s="44"/>
      <c r="TO9" s="44"/>
      <c r="TP9" s="44"/>
      <c r="TQ9" s="44"/>
      <c r="TR9" s="44"/>
      <c r="TS9" s="44"/>
      <c r="TT9" s="44"/>
      <c r="TU9" s="44"/>
      <c r="TV9" s="44"/>
      <c r="TW9" s="44"/>
      <c r="TX9" s="44"/>
      <c r="TY9" s="44"/>
      <c r="TZ9" s="44"/>
      <c r="UA9" s="44"/>
      <c r="UB9" s="44"/>
      <c r="UC9" s="44"/>
      <c r="UD9" s="44"/>
      <c r="UE9" s="44"/>
      <c r="UF9" s="44"/>
      <c r="UG9" s="44"/>
      <c r="UH9" s="44"/>
      <c r="UI9" s="44"/>
      <c r="UJ9" s="44"/>
      <c r="UK9" s="44"/>
      <c r="UL9" s="44"/>
      <c r="UM9" s="44"/>
      <c r="UN9" s="44"/>
      <c r="UO9" s="44"/>
      <c r="UP9" s="44"/>
      <c r="UQ9" s="44"/>
      <c r="UR9" s="44"/>
      <c r="US9" s="44"/>
      <c r="UT9" s="44"/>
      <c r="UU9" s="44"/>
      <c r="UV9" s="44"/>
      <c r="UW9" s="44"/>
      <c r="UX9" s="44"/>
      <c r="UY9" s="44"/>
      <c r="UZ9" s="44"/>
      <c r="VA9" s="44"/>
      <c r="VB9" s="44"/>
      <c r="VC9" s="44"/>
      <c r="VD9" s="44"/>
      <c r="VE9" s="44"/>
      <c r="VF9" s="44"/>
      <c r="VG9" s="44"/>
      <c r="VH9" s="44"/>
      <c r="VI9" s="44"/>
      <c r="VJ9" s="44"/>
      <c r="VK9" s="44"/>
      <c r="VL9" s="44"/>
      <c r="VM9" s="44"/>
      <c r="VN9" s="44"/>
      <c r="VO9" s="44"/>
      <c r="VP9" s="44"/>
      <c r="VQ9" s="44"/>
      <c r="VR9" s="44"/>
      <c r="VS9" s="44"/>
      <c r="VT9" s="44"/>
      <c r="VU9" s="44"/>
      <c r="VV9" s="44"/>
      <c r="VW9" s="44"/>
      <c r="VX9" s="44"/>
      <c r="VY9" s="44"/>
      <c r="VZ9" s="44"/>
      <c r="WA9" s="44"/>
      <c r="WB9" s="44"/>
      <c r="WC9" s="44"/>
      <c r="WD9" s="44"/>
      <c r="WE9" s="44"/>
      <c r="WF9" s="44"/>
      <c r="WG9" s="44"/>
      <c r="WH9" s="44"/>
      <c r="WI9" s="44"/>
      <c r="WJ9" s="44"/>
      <c r="WK9" s="44"/>
      <c r="WL9" s="44"/>
      <c r="WM9" s="44"/>
      <c r="WN9" s="44"/>
      <c r="WO9" s="44"/>
      <c r="WP9" s="44"/>
      <c r="WQ9" s="44"/>
      <c r="WR9" s="44"/>
      <c r="WS9" s="44"/>
      <c r="WT9" s="44"/>
      <c r="WU9" s="44"/>
      <c r="WV9" s="44"/>
      <c r="WW9" s="44"/>
      <c r="WX9" s="44"/>
      <c r="WY9" s="44"/>
      <c r="WZ9" s="44"/>
      <c r="XA9" s="44"/>
      <c r="XB9" s="44"/>
      <c r="XC9" s="44"/>
      <c r="XD9" s="44"/>
      <c r="XE9" s="44"/>
      <c r="XF9" s="44"/>
      <c r="XG9" s="44"/>
      <c r="XH9" s="44"/>
      <c r="XI9" s="44"/>
      <c r="XJ9" s="44"/>
      <c r="XK9" s="44"/>
      <c r="XL9" s="44"/>
      <c r="XM9" s="44"/>
      <c r="XN9" s="44"/>
      <c r="XO9" s="44"/>
      <c r="XP9" s="44"/>
      <c r="XQ9" s="44"/>
      <c r="XR9" s="44"/>
      <c r="XS9" s="44"/>
      <c r="XT9" s="44"/>
      <c r="XU9" s="44"/>
      <c r="XV9" s="44"/>
      <c r="XW9" s="44"/>
      <c r="XX9" s="44"/>
      <c r="XY9" s="44"/>
      <c r="XZ9" s="44"/>
      <c r="YA9" s="44"/>
      <c r="YB9" s="44"/>
      <c r="YC9" s="44"/>
      <c r="YD9" s="44"/>
      <c r="YE9" s="44"/>
      <c r="YF9" s="44"/>
      <c r="YG9" s="44"/>
      <c r="YH9" s="44"/>
      <c r="YI9" s="44"/>
      <c r="YJ9" s="44"/>
      <c r="YK9" s="44"/>
      <c r="YL9" s="44"/>
      <c r="YM9" s="44"/>
      <c r="YN9" s="44"/>
      <c r="YO9" s="44"/>
      <c r="YP9" s="44"/>
      <c r="YQ9" s="44"/>
      <c r="YR9" s="44"/>
      <c r="YS9" s="44"/>
      <c r="YT9" s="44"/>
    </row>
    <row r="10" spans="1:670" s="51" customFormat="1" ht="78" customHeight="1" thickBot="1" x14ac:dyDescent="0.25">
      <c r="A10" s="44"/>
      <c r="B10" s="137"/>
      <c r="C10" s="55" t="s">
        <v>176</v>
      </c>
      <c r="D10" s="55" t="s">
        <v>36</v>
      </c>
      <c r="E10" s="55" t="s">
        <v>50</v>
      </c>
      <c r="F10" s="139"/>
      <c r="G10" s="141"/>
      <c r="H10" s="143"/>
      <c r="I10" s="145"/>
      <c r="J10" s="128"/>
      <c r="K10" s="128"/>
      <c r="L10" s="133"/>
      <c r="M10" s="135"/>
      <c r="N10" s="124"/>
      <c r="O10" s="126"/>
      <c r="P10" s="54" t="s">
        <v>174</v>
      </c>
      <c r="Q10" s="53" t="s">
        <v>3</v>
      </c>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row>
    <row r="11" spans="1:670" ht="13.5" thickBot="1" x14ac:dyDescent="0.25">
      <c r="M11" s="57"/>
      <c r="N11" s="57"/>
      <c r="O11" s="57"/>
      <c r="P11" s="58"/>
    </row>
    <row r="12" spans="1:670" ht="48" customHeight="1" thickBot="1" x14ac:dyDescent="0.25">
      <c r="B12" s="129" t="s">
        <v>177</v>
      </c>
      <c r="C12" s="130"/>
      <c r="D12" s="130"/>
      <c r="E12" s="130"/>
      <c r="F12" s="130"/>
      <c r="G12" s="130"/>
      <c r="H12" s="130"/>
      <c r="I12" s="130"/>
      <c r="J12" s="130"/>
      <c r="K12" s="130"/>
      <c r="L12" s="131"/>
      <c r="M12" s="57"/>
      <c r="N12" s="57"/>
      <c r="O12" s="57"/>
      <c r="P12" s="58"/>
    </row>
  </sheetData>
  <mergeCells count="27">
    <mergeCell ref="N9:N10"/>
    <mergeCell ref="O9:O10"/>
    <mergeCell ref="J9:J10"/>
    <mergeCell ref="K9:K10"/>
    <mergeCell ref="B12:L12"/>
    <mergeCell ref="L9:L10"/>
    <mergeCell ref="M9:M10"/>
    <mergeCell ref="B9:B10"/>
    <mergeCell ref="F9:F10"/>
    <mergeCell ref="G9:G10"/>
    <mergeCell ref="H9:H10"/>
    <mergeCell ref="I9:I10"/>
    <mergeCell ref="B1:P2"/>
    <mergeCell ref="B4:Q4"/>
    <mergeCell ref="B5:I5"/>
    <mergeCell ref="J5:Q5"/>
    <mergeCell ref="B6:B8"/>
    <mergeCell ref="C6:C8"/>
    <mergeCell ref="D6:D8"/>
    <mergeCell ref="E6:E8"/>
    <mergeCell ref="F6:H7"/>
    <mergeCell ref="I6:I8"/>
    <mergeCell ref="J6:O6"/>
    <mergeCell ref="P6:Q6"/>
    <mergeCell ref="J7:O7"/>
    <mergeCell ref="P7:P8"/>
    <mergeCell ref="Q7:Q8"/>
  </mergeCells>
  <conditionalFormatting sqref="O9">
    <cfRule type="containsBlanks" dxfId="6" priority="49">
      <formula>LEN(TRIM(O9))=0</formula>
    </cfRule>
    <cfRule type="containsText" dxfId="5" priority="50" operator="containsText" text="alto">
      <formula>NOT(ISERROR(SEARCH("alto",O9)))</formula>
    </cfRule>
    <cfRule type="containsText" dxfId="4" priority="51" operator="containsText" text="Extremo">
      <formula>NOT(ISERROR(SEARCH("Extremo",O9)))</formula>
    </cfRule>
    <cfRule type="containsText" dxfId="3" priority="52" operator="containsText" text="Bajo">
      <formula>NOT(ISERROR(SEARCH("Bajo",O9)))</formula>
    </cfRule>
    <cfRule type="containsText" dxfId="2" priority="53" operator="containsText" text="Moderado">
      <formula>NOT(ISERROR(SEARCH("Moderado",O9)))</formula>
    </cfRule>
    <cfRule type="containsText" dxfId="1" priority="54" operator="containsText" text="Alto">
      <formula>NOT(ISERROR(SEARCH("Alto",O9)))</formula>
    </cfRule>
    <cfRule type="containsText" dxfId="0" priority="55" operator="containsText" text="Extremo">
      <formula>NOT(ISERROR(SEARCH("Extremo",O9)))</formula>
    </cfRule>
    <cfRule type="colorScale" priority="56">
      <colorScale>
        <cfvo type="min"/>
        <cfvo type="percentile" val="50"/>
        <cfvo type="max"/>
        <color rgb="FF5A8AC6"/>
        <color rgb="FFFFEB84"/>
        <color rgb="FFF8696B"/>
      </colorScale>
    </cfRule>
  </conditionalFormatting>
  <dataValidations count="14">
    <dataValidation allowBlank="1" showInputMessage="1" showErrorMessage="1" promptTitle="Tipo de control " prompt="Seleccione el tipo de control asi:_x000a_Preventivo_x000a_correctivo _x000a_Detectivo" sqref="Q7:Q8" xr:uid="{BC1E1BEC-3836-455C-BC37-AD4B00450DAF}"/>
    <dataValidation allowBlank="1" showInputMessage="1" showErrorMessage="1" promptTitle="Controles existentes" prompt="Si el riesgo tiene mas de un control, adicionar líneas intermedias  para que se pueda hacer el promedio en la valoración de los controles de forma automática  " sqref="P7:P8" xr:uid="{03C46E36-9F37-49C7-B230-FD702B569F2E}"/>
    <dataValidation allowBlank="1" showInputMessage="1" showErrorMessage="1" promptTitle="Zona de Riesgo" prompt="Este dato saldra de forma automática" sqref="O8" xr:uid="{6DA53CB8-1CE0-4F0E-BF16-D7C6A4C26DAF}"/>
    <dataValidation allowBlank="1" showInputMessage="1" showErrorMessage="1" promptTitle="Calificación Impacto" prompt="seleccione la calificación del impacto_x000a_" sqref="N8" xr:uid="{39EEBBD0-50F2-4078-8D55-DE0DBBE37779}"/>
    <dataValidation allowBlank="1" showInputMessage="1" showErrorMessage="1" promptTitle="Impacto" prompt="seleccione de acuerdo a la escala de tipo de impacto" sqref="M8" xr:uid="{67E1BFE1-7D58-478C-8688-85090A0E902B}"/>
    <dataValidation allowBlank="1" showInputMessage="1" showErrorMessage="1" prompt="Seleccione del listado, de acuerdo al tipo de riesgo y al que tenga mayor impacto._x000a_Ej.: si el mayor impacto es en cuanto a la imagen de la institución y está a nivel de ciudad (3)" sqref="L8" xr:uid="{2CE561CE-A0C7-4D92-AA09-0290ABC003DC}"/>
    <dataValidation allowBlank="1" showInputMessage="1" showErrorMessage="1" promptTitle="Calificación de la probabilidad" prompt="Seleccione de acuerdo a la escala" sqref="K8" xr:uid="{71534636-961C-4802-B058-AA400A9ADAB1}"/>
    <dataValidation allowBlank="1" showInputMessage="1" showErrorMessage="1" promptTitle="Probabilidad" prompt="Valorar de acuerdo a los criterios definidos en la hoja &quot;Mapa Inherente&quot; y  seleccionar del listado" sqref="J8" xr:uid="{99FCBCF4-EFE8-47C9-BA79-26214F8820D8}"/>
    <dataValidation allowBlank="1" showInputMessage="1" showErrorMessage="1" promptTitle="Factor de riesgo" prompt="Seleccione de acuerdo al tipo de causa externa o interna (análisis de contexto)" sqref="E6:E8" xr:uid="{DC53442E-7FB1-4C0B-B5BE-9A7DB6A1F356}"/>
    <dataValidation allowBlank="1" showInputMessage="1" showErrorMessage="1" promptTitle="Consecuencias" prompt="Enuncie las consecuencias más importantes de la materialización del riesgo._x000a_¿que pasa si se presenta el riesgo?" sqref="I6:I8" xr:uid="{BF3E98AD-F28C-42E5-A796-0D9A5D27C0A5}"/>
    <dataValidation allowBlank="1" showInputMessage="1" showErrorMessage="1" promptTitle="Tipo" prompt="Seleccione el tipo de riesgo" sqref="H8" xr:uid="{2B0BE877-6AE9-415A-812F-F9D0F9BEFAB7}"/>
    <dataValidation allowBlank="1" showInputMessage="1" showErrorMessage="1" promptTitle="Riesgo" prompt="Describa el riesgo, teniendo en cuenta que los riesgos son las posibles situaciones que  conjugan varias causas que hacen que la misma se presente. No confundir una causa con un riesgo. Ejm: diagnostico deficiente no es un riesgo" sqref="G8" xr:uid="{F151774C-312C-45A1-A689-30376557A4E3}"/>
    <dataValidation allowBlank="1" showInputMessage="1" showErrorMessage="1" promptTitle="Causas" prompt="Identifique las debilidades y amenazas (análisis de contexto) que son posibles causas del riesgo" sqref="C6:C8" xr:uid="{D1D7B16E-CD17-4FDE-B8EE-FF69ECFCF20E}"/>
    <dataValidation allowBlank="1" showInputMessage="1" showErrorMessage="1" promptTitle="Factor de riesgo " prompt="Seleccione de acuerdo al tipo de causa externa o interna (análisis de contexto)" sqref="D6:D8" xr:uid="{791D3222-1F51-4051-B000-3AE06B365666}"/>
  </dataValidations>
  <pageMargins left="0.7" right="0.7" top="0.75" bottom="0.75" header="0.3" footer="0.3"/>
  <pageSetup scale="32" orientation="portrait" horizontalDpi="4294967294" verticalDpi="4294967294"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010235E-637F-47BA-8AB1-6C202EC71460}">
          <x14:formula1>
            <xm:f>Criterios!$F$3:$F$7</xm:f>
          </x14:formula1>
          <xm:sqref>K9:K10</xm:sqref>
        </x14:dataValidation>
        <x14:dataValidation type="list" allowBlank="1" showInputMessage="1" showErrorMessage="1" xr:uid="{74534C7F-49E9-4A56-99B9-F28CA38D6377}">
          <x14:formula1>
            <xm:f>Criterios!$J$3:$J$5</xm:f>
          </x14:formula1>
          <xm:sqref>Q9:Q10</xm:sqref>
        </x14:dataValidation>
        <x14:dataValidation type="list" allowBlank="1" showInputMessage="1" showErrorMessage="1" xr:uid="{03C28968-E7C2-4706-AAB4-67332BAA8FBD}">
          <x14:formula1>
            <xm:f>Criterios!$H$3:$H$7</xm:f>
          </x14:formula1>
          <xm:sqref>N9:N10</xm:sqref>
        </x14:dataValidation>
        <x14:dataValidation type="list" allowBlank="1" showInputMessage="1" showErrorMessage="1" xr:uid="{430E7167-6D67-4C6D-9AF5-962E31E6031B}">
          <x14:formula1>
            <xm:f>Criterios!$G$3:$G$7</xm:f>
          </x14:formula1>
          <xm:sqref>M9:M10</xm:sqref>
        </x14:dataValidation>
        <x14:dataValidation type="list" allowBlank="1" showInputMessage="1" showErrorMessage="1" xr:uid="{6D0A4EB5-F1AA-4C03-9097-168E24CF4FE7}">
          <x14:formula1>
            <xm:f>Criterios!$D$3:$D$42</xm:f>
          </x14:formula1>
          <xm:sqref>L9:L10</xm:sqref>
        </x14:dataValidation>
        <x14:dataValidation type="list" allowBlank="1" showInputMessage="1" showErrorMessage="1" xr:uid="{342B4282-F010-4C60-8F4F-3CD95753F4F3}">
          <x14:formula1>
            <xm:f>Criterios!$E$3:$E$7</xm:f>
          </x14:formula1>
          <xm:sqref>J9:J10</xm:sqref>
        </x14:dataValidation>
        <x14:dataValidation type="list" allowBlank="1" showInputMessage="1" showErrorMessage="1" xr:uid="{2C1D6FB7-11B5-408B-B772-B6F39CA92968}">
          <x14:formula1>
            <xm:f>Criterios!$A$3:$A$11</xm:f>
          </x14:formula1>
          <xm:sqref>H9:H10</xm:sqref>
        </x14:dataValidation>
        <x14:dataValidation type="list" allowBlank="1" showInputMessage="1" showErrorMessage="1" xr:uid="{F8D177DD-890C-4A58-B107-B3764E5252C6}">
          <x14:formula1>
            <xm:f>Criterios!$C$3:$C$11</xm:f>
          </x14:formula1>
          <xm:sqref>E9:E10</xm:sqref>
        </x14:dataValidation>
        <x14:dataValidation type="list" allowBlank="1" showInputMessage="1" showErrorMessage="1" xr:uid="{99FFA664-D88C-49D8-A791-25D696BBB923}">
          <x14:formula1>
            <xm:f>Criterios!$B$3:$B$10</xm:f>
          </x14:formula1>
          <xm:sqref>D9:D10</xm:sqref>
        </x14:dataValidation>
        <x14:dataValidation type="list" allowBlank="1" showInputMessage="1" showErrorMessage="1" xr:uid="{44F0389E-68E1-4166-BAE7-9EB12DFE1566}">
          <x14:formula1>
            <xm:f>'C:\Users\capacitacion\Desktop\[Propuesta matriz de riesgo diseño de calidad.xlsx]Criterios'!#REF!</xm:f>
          </x14:formula1>
          <xm:sqref>O9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 PLAN CONSERVACIÓN</vt:lpstr>
      <vt:lpstr>MapaInherente</vt:lpstr>
      <vt:lpstr>Criterios</vt:lpstr>
      <vt:lpstr>RIESGOS PLAN PRESERVACIÓN</vt:lpstr>
    </vt:vector>
  </TitlesOfParts>
  <Company>Ministerio de Educación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Guillermo Díaz Vergara</dc:creator>
  <cp:lastModifiedBy>Cesar Arce</cp:lastModifiedBy>
  <cp:lastPrinted>2013-04-23T23:57:49Z</cp:lastPrinted>
  <dcterms:created xsi:type="dcterms:W3CDTF">2013-02-13T14:27:15Z</dcterms:created>
  <dcterms:modified xsi:type="dcterms:W3CDTF">2025-04-09T15:43:55Z</dcterms:modified>
</cp:coreProperties>
</file>